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35"/>
  </bookViews>
  <sheets>
    <sheet name="меню 23г с 12  ос.-зим. период" sheetId="1" r:id="rId1"/>
  </sheets>
  <calcPr calcId="144525"/>
</workbook>
</file>

<file path=xl/calcChain.xml><?xml version="1.0" encoding="utf-8"?>
<calcChain xmlns="http://schemas.openxmlformats.org/spreadsheetml/2006/main">
  <c r="J154" i="1" l="1"/>
  <c r="F350" i="1"/>
  <c r="F318" i="1"/>
  <c r="F287" i="1"/>
  <c r="F289" i="1" s="1"/>
  <c r="F254" i="1"/>
  <c r="F221" i="1"/>
  <c r="F208" i="1"/>
  <c r="F187" i="1"/>
  <c r="S175" i="1"/>
  <c r="F189" i="1"/>
  <c r="F154" i="1"/>
  <c r="F141" i="1"/>
  <c r="F111" i="1"/>
  <c r="F99" i="1"/>
  <c r="F72" i="1"/>
  <c r="F31" i="1"/>
  <c r="R241" i="1"/>
  <c r="S19" i="1"/>
  <c r="L350" i="1"/>
  <c r="G338" i="1"/>
  <c r="H338" i="1"/>
  <c r="I338" i="1"/>
  <c r="J338" i="1"/>
  <c r="K338" i="1"/>
  <c r="L338" i="1"/>
  <c r="L352" i="1" s="1"/>
  <c r="M338" i="1"/>
  <c r="N338" i="1"/>
  <c r="O338" i="1"/>
  <c r="P338" i="1"/>
  <c r="Q338" i="1"/>
  <c r="R338" i="1"/>
  <c r="S338" i="1"/>
  <c r="L318" i="1"/>
  <c r="L308" i="1"/>
  <c r="L287" i="1"/>
  <c r="L275" i="1"/>
  <c r="L254" i="1"/>
  <c r="L241" i="1"/>
  <c r="L221" i="1"/>
  <c r="I208" i="1"/>
  <c r="J208" i="1"/>
  <c r="K208" i="1"/>
  <c r="L208" i="1"/>
  <c r="M208" i="1"/>
  <c r="N208" i="1"/>
  <c r="O208" i="1"/>
  <c r="P208" i="1"/>
  <c r="Q208" i="1"/>
  <c r="R208" i="1"/>
  <c r="S208" i="1"/>
  <c r="H208" i="1"/>
  <c r="G208" i="1"/>
  <c r="L187" i="1"/>
  <c r="L175" i="1"/>
  <c r="H175" i="1"/>
  <c r="L154" i="1"/>
  <c r="O141" i="1"/>
  <c r="P141" i="1"/>
  <c r="Q141" i="1"/>
  <c r="R141" i="1"/>
  <c r="S141" i="1"/>
  <c r="N141" i="1"/>
  <c r="M141" i="1"/>
  <c r="L141" i="1"/>
  <c r="K141" i="1"/>
  <c r="J141" i="1"/>
  <c r="I141" i="1"/>
  <c r="H141" i="1"/>
  <c r="G141" i="1"/>
  <c r="L111" i="1"/>
  <c r="R99" i="1"/>
  <c r="L99" i="1"/>
  <c r="L72" i="1"/>
  <c r="L60" i="1"/>
  <c r="L31" i="1"/>
  <c r="L19" i="1"/>
  <c r="I221" i="1"/>
  <c r="J221" i="1"/>
  <c r="K221" i="1"/>
  <c r="M221" i="1"/>
  <c r="N221" i="1"/>
  <c r="O221" i="1"/>
  <c r="P221" i="1"/>
  <c r="Q221" i="1"/>
  <c r="R221" i="1"/>
  <c r="S221" i="1"/>
  <c r="H221" i="1"/>
  <c r="G221" i="1"/>
  <c r="G350" i="1"/>
  <c r="H350" i="1"/>
  <c r="I350" i="1"/>
  <c r="J350" i="1"/>
  <c r="K350" i="1"/>
  <c r="M350" i="1"/>
  <c r="N350" i="1"/>
  <c r="N352" i="1" s="1"/>
  <c r="O350" i="1"/>
  <c r="O352" i="1" s="1"/>
  <c r="P350" i="1"/>
  <c r="Q350" i="1"/>
  <c r="R350" i="1"/>
  <c r="R352" i="1" s="1"/>
  <c r="S350" i="1"/>
  <c r="G318" i="1"/>
  <c r="H318" i="1"/>
  <c r="I318" i="1"/>
  <c r="J318" i="1"/>
  <c r="K318" i="1"/>
  <c r="M318" i="1"/>
  <c r="N318" i="1"/>
  <c r="O318" i="1"/>
  <c r="P318" i="1"/>
  <c r="Q318" i="1"/>
  <c r="R318" i="1"/>
  <c r="S318" i="1"/>
  <c r="G308" i="1"/>
  <c r="H308" i="1"/>
  <c r="I308" i="1"/>
  <c r="J308" i="1"/>
  <c r="K308" i="1"/>
  <c r="K320" i="1" s="1"/>
  <c r="M308" i="1"/>
  <c r="N308" i="1"/>
  <c r="N320" i="1" s="1"/>
  <c r="O308" i="1"/>
  <c r="O320" i="1" s="1"/>
  <c r="P308" i="1"/>
  <c r="P320" i="1" s="1"/>
  <c r="Q308" i="1"/>
  <c r="R308" i="1"/>
  <c r="R320" i="1" s="1"/>
  <c r="S308" i="1"/>
  <c r="G287" i="1"/>
  <c r="H287" i="1"/>
  <c r="I287" i="1"/>
  <c r="J287" i="1"/>
  <c r="K287" i="1"/>
  <c r="M287" i="1"/>
  <c r="N287" i="1"/>
  <c r="O287" i="1"/>
  <c r="P287" i="1"/>
  <c r="Q287" i="1"/>
  <c r="R287" i="1"/>
  <c r="S287" i="1"/>
  <c r="G275" i="1"/>
  <c r="H275" i="1"/>
  <c r="I275" i="1"/>
  <c r="J275" i="1"/>
  <c r="J289" i="1" s="1"/>
  <c r="K275" i="1"/>
  <c r="M275" i="1"/>
  <c r="N275" i="1"/>
  <c r="N289" i="1" s="1"/>
  <c r="O275" i="1"/>
  <c r="P275" i="1"/>
  <c r="Q275" i="1"/>
  <c r="R275" i="1"/>
  <c r="S275" i="1"/>
  <c r="S289" i="1" s="1"/>
  <c r="G254" i="1"/>
  <c r="H254" i="1"/>
  <c r="I254" i="1"/>
  <c r="J254" i="1"/>
  <c r="K254" i="1"/>
  <c r="M254" i="1"/>
  <c r="N254" i="1"/>
  <c r="O254" i="1"/>
  <c r="P254" i="1"/>
  <c r="Q254" i="1"/>
  <c r="R254" i="1"/>
  <c r="S254" i="1"/>
  <c r="G241" i="1"/>
  <c r="H241" i="1"/>
  <c r="I241" i="1"/>
  <c r="J241" i="1"/>
  <c r="K241" i="1"/>
  <c r="K256" i="1" s="1"/>
  <c r="M241" i="1"/>
  <c r="N241" i="1"/>
  <c r="N256" i="1" s="1"/>
  <c r="O241" i="1"/>
  <c r="O256" i="1" s="1"/>
  <c r="P241" i="1"/>
  <c r="P256" i="1" s="1"/>
  <c r="Q241" i="1"/>
  <c r="S241" i="1"/>
  <c r="I187" i="1"/>
  <c r="J187" i="1"/>
  <c r="K187" i="1"/>
  <c r="M187" i="1"/>
  <c r="N187" i="1"/>
  <c r="O187" i="1"/>
  <c r="P187" i="1"/>
  <c r="Q187" i="1"/>
  <c r="R187" i="1"/>
  <c r="S187" i="1"/>
  <c r="H187" i="1"/>
  <c r="G187" i="1"/>
  <c r="R175" i="1"/>
  <c r="Q175" i="1"/>
  <c r="P175" i="1"/>
  <c r="O175" i="1"/>
  <c r="N175" i="1"/>
  <c r="M175" i="1"/>
  <c r="K175" i="1"/>
  <c r="J175" i="1"/>
  <c r="I175" i="1"/>
  <c r="G175" i="1"/>
  <c r="S154" i="1"/>
  <c r="R154" i="1"/>
  <c r="Q154" i="1"/>
  <c r="P154" i="1"/>
  <c r="O154" i="1"/>
  <c r="O156" i="1" s="1"/>
  <c r="N154" i="1"/>
  <c r="M154" i="1"/>
  <c r="K154" i="1"/>
  <c r="I154" i="1"/>
  <c r="H154" i="1"/>
  <c r="G154" i="1"/>
  <c r="S111" i="1"/>
  <c r="R111" i="1"/>
  <c r="Q111" i="1"/>
  <c r="P111" i="1"/>
  <c r="O111" i="1"/>
  <c r="O113" i="1" s="1"/>
  <c r="N111" i="1"/>
  <c r="M111" i="1"/>
  <c r="K111" i="1"/>
  <c r="J111" i="1"/>
  <c r="I111" i="1"/>
  <c r="H111" i="1"/>
  <c r="G111" i="1"/>
  <c r="S99" i="1"/>
  <c r="Q99" i="1"/>
  <c r="P99" i="1"/>
  <c r="N99" i="1"/>
  <c r="M99" i="1"/>
  <c r="K99" i="1"/>
  <c r="J99" i="1"/>
  <c r="I99" i="1"/>
  <c r="H99" i="1"/>
  <c r="G99" i="1"/>
  <c r="S72" i="1"/>
  <c r="R72" i="1"/>
  <c r="Q72" i="1"/>
  <c r="P72" i="1"/>
  <c r="O72" i="1"/>
  <c r="N72" i="1"/>
  <c r="M72" i="1"/>
  <c r="K72" i="1"/>
  <c r="J72" i="1"/>
  <c r="I72" i="1"/>
  <c r="H72" i="1"/>
  <c r="G72" i="1"/>
  <c r="S60" i="1"/>
  <c r="R60" i="1"/>
  <c r="Q60" i="1"/>
  <c r="P60" i="1"/>
  <c r="O60" i="1"/>
  <c r="N60" i="1"/>
  <c r="N74" i="1" s="1"/>
  <c r="M60" i="1"/>
  <c r="K60" i="1"/>
  <c r="J60" i="1"/>
  <c r="I60" i="1"/>
  <c r="H60" i="1"/>
  <c r="G60" i="1"/>
  <c r="S31" i="1"/>
  <c r="R31" i="1"/>
  <c r="Q31" i="1"/>
  <c r="P31" i="1"/>
  <c r="O31" i="1"/>
  <c r="N31" i="1"/>
  <c r="M31" i="1"/>
  <c r="K31" i="1"/>
  <c r="J31" i="1"/>
  <c r="I31" i="1"/>
  <c r="H31" i="1"/>
  <c r="G31" i="1"/>
  <c r="R19" i="1"/>
  <c r="Q19" i="1"/>
  <c r="P19" i="1"/>
  <c r="O19" i="1"/>
  <c r="N19" i="1"/>
  <c r="M19" i="1"/>
  <c r="K19" i="1"/>
  <c r="J19" i="1"/>
  <c r="I19" i="1"/>
  <c r="H19" i="1"/>
  <c r="G19" i="1"/>
  <c r="L289" i="1" l="1"/>
  <c r="L189" i="1"/>
  <c r="L256" i="1"/>
  <c r="I320" i="1"/>
  <c r="O74" i="1"/>
  <c r="F352" i="1"/>
  <c r="L320" i="1"/>
  <c r="S352" i="1"/>
  <c r="F320" i="1"/>
  <c r="F156" i="1"/>
  <c r="M113" i="1"/>
  <c r="H113" i="1"/>
  <c r="F113" i="1"/>
  <c r="R74" i="1"/>
  <c r="F33" i="1"/>
  <c r="J352" i="1"/>
  <c r="H352" i="1"/>
  <c r="S320" i="1"/>
  <c r="Q320" i="1"/>
  <c r="F256" i="1"/>
  <c r="K289" i="1"/>
  <c r="F223" i="1"/>
  <c r="R289" i="1"/>
  <c r="G289" i="1"/>
  <c r="P289" i="1"/>
  <c r="R256" i="1"/>
  <c r="H223" i="1"/>
  <c r="K156" i="1"/>
  <c r="N113" i="1"/>
  <c r="K113" i="1"/>
  <c r="I113" i="1"/>
  <c r="G113" i="1"/>
  <c r="H74" i="1"/>
  <c r="M74" i="1"/>
  <c r="N156" i="1"/>
  <c r="P156" i="1"/>
  <c r="R156" i="1"/>
  <c r="K352" i="1"/>
  <c r="O33" i="1"/>
  <c r="Q33" i="1"/>
  <c r="M156" i="1"/>
  <c r="G33" i="1"/>
  <c r="Q352" i="1"/>
  <c r="M352" i="1"/>
  <c r="K223" i="1"/>
  <c r="H256" i="1"/>
  <c r="S256" i="1"/>
  <c r="Q256" i="1"/>
  <c r="M256" i="1"/>
  <c r="J256" i="1"/>
  <c r="J223" i="1"/>
  <c r="R223" i="1"/>
  <c r="I223" i="1"/>
  <c r="N223" i="1"/>
  <c r="P223" i="1"/>
  <c r="H189" i="1"/>
  <c r="S156" i="1"/>
  <c r="R113" i="1"/>
  <c r="I289" i="1"/>
  <c r="G156" i="1"/>
  <c r="I156" i="1"/>
  <c r="I352" i="1"/>
  <c r="P352" i="1"/>
  <c r="G352" i="1"/>
  <c r="Q289" i="1"/>
  <c r="I256" i="1"/>
  <c r="Q156" i="1"/>
  <c r="P74" i="1"/>
  <c r="Q74" i="1"/>
  <c r="G74" i="1"/>
  <c r="P33" i="1"/>
  <c r="I33" i="1"/>
  <c r="L33" i="1"/>
  <c r="L74" i="1"/>
  <c r="M320" i="1"/>
  <c r="H289" i="1"/>
  <c r="O289" i="1"/>
  <c r="M289" i="1"/>
  <c r="J156" i="1"/>
  <c r="G256" i="1"/>
  <c r="S223" i="1"/>
  <c r="Q223" i="1"/>
  <c r="O223" i="1"/>
  <c r="M223" i="1"/>
  <c r="G189" i="1"/>
  <c r="H156" i="1"/>
  <c r="G223" i="1"/>
  <c r="S113" i="1"/>
  <c r="J113" i="1"/>
  <c r="J74" i="1"/>
  <c r="S74" i="1"/>
  <c r="I74" i="1"/>
  <c r="M33" i="1"/>
  <c r="K33" i="1"/>
  <c r="R33" i="1"/>
  <c r="N33" i="1"/>
  <c r="H33" i="1"/>
  <c r="S33" i="1"/>
  <c r="J33" i="1"/>
  <c r="J320" i="1"/>
  <c r="H320" i="1"/>
  <c r="G320" i="1"/>
  <c r="J189" i="1"/>
  <c r="M189" i="1"/>
  <c r="O189" i="1"/>
  <c r="Q189" i="1"/>
  <c r="S189" i="1"/>
  <c r="I189" i="1"/>
  <c r="K189" i="1"/>
  <c r="N189" i="1"/>
  <c r="P189" i="1"/>
  <c r="R189" i="1"/>
  <c r="P113" i="1"/>
  <c r="Q113" i="1"/>
</calcChain>
</file>

<file path=xl/sharedStrings.xml><?xml version="1.0" encoding="utf-8"?>
<sst xmlns="http://schemas.openxmlformats.org/spreadsheetml/2006/main" count="616" uniqueCount="128">
  <si>
    <t>№ п/п</t>
  </si>
  <si>
    <t>Наименование блюд</t>
  </si>
  <si>
    <t>Пищевая ценность</t>
  </si>
  <si>
    <t>белки</t>
  </si>
  <si>
    <t>жиры</t>
  </si>
  <si>
    <t>углеводы</t>
  </si>
  <si>
    <t>Энергетическая ценность (ккал.)</t>
  </si>
  <si>
    <t>МИНЕРАЛЫ</t>
  </si>
  <si>
    <t>масса  порции (выход)</t>
  </si>
  <si>
    <t>ВИТАМИНЫ</t>
  </si>
  <si>
    <t>С</t>
  </si>
  <si>
    <t>А</t>
  </si>
  <si>
    <t>Е</t>
  </si>
  <si>
    <t>Ca</t>
  </si>
  <si>
    <t>P</t>
  </si>
  <si>
    <t>Mq</t>
  </si>
  <si>
    <t>Fe</t>
  </si>
  <si>
    <t>ЗАВТРАК</t>
  </si>
  <si>
    <t>1.</t>
  </si>
  <si>
    <t>2.</t>
  </si>
  <si>
    <t>ОБЕД</t>
  </si>
  <si>
    <t>3.</t>
  </si>
  <si>
    <t>4.</t>
  </si>
  <si>
    <t>5.</t>
  </si>
  <si>
    <t>6.</t>
  </si>
  <si>
    <t>Картофельное пюре</t>
  </si>
  <si>
    <t>Хлеб пшеничный</t>
  </si>
  <si>
    <t>ИТОГО за день:</t>
  </si>
  <si>
    <t xml:space="preserve">4-й  день  </t>
  </si>
  <si>
    <t xml:space="preserve">5-й  день  </t>
  </si>
  <si>
    <t>Макароны отварные</t>
  </si>
  <si>
    <t>Компот из сухофруктов</t>
  </si>
  <si>
    <t xml:space="preserve">6-й  день  </t>
  </si>
  <si>
    <t>Суп лапша с курицей</t>
  </si>
  <si>
    <t>7.</t>
  </si>
  <si>
    <t xml:space="preserve">10-й  день  </t>
  </si>
  <si>
    <t>и т о г о</t>
  </si>
  <si>
    <t>и т о г о:</t>
  </si>
  <si>
    <t>и  т о г о :</t>
  </si>
  <si>
    <t>и т о г о :</t>
  </si>
  <si>
    <t xml:space="preserve">день:  </t>
  </si>
  <si>
    <t>неделя:</t>
  </si>
  <si>
    <t>сезон:</t>
  </si>
  <si>
    <t>осенне - зимний</t>
  </si>
  <si>
    <t>Возрастная категория:</t>
  </si>
  <si>
    <t>Рис отварной</t>
  </si>
  <si>
    <t>Тефтели п/ф</t>
  </si>
  <si>
    <t xml:space="preserve">8-й  день  </t>
  </si>
  <si>
    <r>
      <t>В</t>
    </r>
    <r>
      <rPr>
        <b/>
        <sz val="10"/>
        <color theme="1"/>
        <rFont val="Calibri"/>
        <family val="2"/>
        <charset val="204"/>
        <scheme val="minor"/>
      </rPr>
      <t>1</t>
    </r>
  </si>
  <si>
    <r>
      <t>В</t>
    </r>
    <r>
      <rPr>
        <b/>
        <sz val="8"/>
        <color theme="1"/>
        <rFont val="Calibri"/>
        <family val="2"/>
        <charset val="204"/>
        <scheme val="minor"/>
      </rPr>
      <t>2</t>
    </r>
  </si>
  <si>
    <t>Суп "Свекольник"</t>
  </si>
  <si>
    <t xml:space="preserve">9-й  день  </t>
  </si>
  <si>
    <t>№  Сборника рецептур блюд        2011 г.    2013 г.</t>
  </si>
  <si>
    <t>№  Сборника рецептур блюд        2011 г.   2013 г.</t>
  </si>
  <si>
    <t xml:space="preserve"> И т о г о за  10 дней                  14 112,8  к/калл.</t>
  </si>
  <si>
    <t>Помидоры свежие нарезка</t>
  </si>
  <si>
    <t>Компот из свежих яблок</t>
  </si>
  <si>
    <t>Огурец в нарезке</t>
  </si>
  <si>
    <t>Курица тушеная</t>
  </si>
  <si>
    <t>пром</t>
  </si>
  <si>
    <t>Фрукт</t>
  </si>
  <si>
    <t>Суп картофельный с мясными фрикадельками</t>
  </si>
  <si>
    <t>Бутерброд с сыром</t>
  </si>
  <si>
    <t>Каша молочная рисовая</t>
  </si>
  <si>
    <t>Огурцы свежие в нарезке</t>
  </si>
  <si>
    <t>Рассольник Ленинградский</t>
  </si>
  <si>
    <t>Каша гречневая рассыпчатая</t>
  </si>
  <si>
    <t>Котлета куринная п/ф</t>
  </si>
  <si>
    <t>Салат из помидор с растительным маслом</t>
  </si>
  <si>
    <t>Суп  картофельный с крупой</t>
  </si>
  <si>
    <t>Котлета рыбная п/ф</t>
  </si>
  <si>
    <t>Компот из свежих плодов и ягод</t>
  </si>
  <si>
    <t>Бутерброд с маслом</t>
  </si>
  <si>
    <t>Каша молочная манная</t>
  </si>
  <si>
    <t>Какао с молоком</t>
  </si>
  <si>
    <t>Салат из помидор</t>
  </si>
  <si>
    <t>Чай с сахаром и лимоном</t>
  </si>
  <si>
    <t xml:space="preserve">Салат из свеклы отварной </t>
  </si>
  <si>
    <t>Гуляш</t>
  </si>
  <si>
    <t>Гречка отварная</t>
  </si>
  <si>
    <t>Каша пшенная молочная</t>
  </si>
  <si>
    <t>Помидоры свежие  /нарезка/</t>
  </si>
  <si>
    <t>Горошница</t>
  </si>
  <si>
    <t>Бутерброд с джемом</t>
  </si>
  <si>
    <t>Огурец свежий в нарезке</t>
  </si>
  <si>
    <t>Щи из свежей капусты</t>
  </si>
  <si>
    <t>Плов из птицы</t>
  </si>
  <si>
    <t>Кофейный напиток</t>
  </si>
  <si>
    <t>Суп гороховый</t>
  </si>
  <si>
    <t>Сыр твердых сортов в нарезке</t>
  </si>
  <si>
    <t>Каша "Дружба"</t>
  </si>
  <si>
    <t>Борщ с капустой и картофелем</t>
  </si>
  <si>
    <t>8.</t>
  </si>
  <si>
    <t xml:space="preserve"> с 12 до 18 лет</t>
  </si>
  <si>
    <t>50/30</t>
  </si>
  <si>
    <t>30/30</t>
  </si>
  <si>
    <t>Курица отварная п/ф</t>
  </si>
  <si>
    <t>Чай с лимоном</t>
  </si>
  <si>
    <t>50/20</t>
  </si>
  <si>
    <t>Рыба тушеная  /минтай/ п/ф</t>
  </si>
  <si>
    <t>Хлеб  пшеничный, ржано-пшенич.</t>
  </si>
  <si>
    <t>Хлеб  пшеничный,ржано-пшенич.</t>
  </si>
  <si>
    <t>Биточки мясные из говядины п/ф</t>
  </si>
  <si>
    <t>хлеб ржано-пшеничн.</t>
  </si>
  <si>
    <t>70</t>
  </si>
  <si>
    <t>Хлеб ржано-пшеничный</t>
  </si>
  <si>
    <t>Хлеб пшеничный,ржано-пшеничн.</t>
  </si>
  <si>
    <t>Сок</t>
  </si>
  <si>
    <t>30/20</t>
  </si>
  <si>
    <t>Хлеб пшеничный,  ржано- пшеничн.</t>
  </si>
  <si>
    <t xml:space="preserve">1-й  день  </t>
  </si>
  <si>
    <t xml:space="preserve">2-й  день  </t>
  </si>
  <si>
    <t>3-й  день</t>
  </si>
  <si>
    <t>Хлеб пшеничный, ржано-пшен.</t>
  </si>
  <si>
    <t>7-й  день</t>
  </si>
  <si>
    <t>Помидоры нарезка</t>
  </si>
  <si>
    <t>Хлеб пшеничный, ржан.-пшен.</t>
  </si>
  <si>
    <t>Компот из яблок</t>
  </si>
  <si>
    <t>Нагеттсы</t>
  </si>
  <si>
    <t>200</t>
  </si>
  <si>
    <t>610</t>
  </si>
  <si>
    <t>Салат овощной</t>
  </si>
  <si>
    <t>Суп картофельный с макаронами</t>
  </si>
  <si>
    <t>Компот из мандарин</t>
  </si>
  <si>
    <t>Суп уха с рыбными консервами</t>
  </si>
  <si>
    <t>Жаркое по домашнему</t>
  </si>
  <si>
    <t>Нарезка из огурца</t>
  </si>
  <si>
    <t>Котлета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</si>
</sst>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.5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64" fontId="12" fillId="0" borderId="19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1" xfId="0" applyBorder="1"/>
    <xf numFmtId="0" fontId="0" fillId="0" borderId="19" xfId="0" applyBorder="1"/>
    <xf numFmtId="0" fontId="0" fillId="0" borderId="19" xfId="0" applyNumberFormat="1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2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/>
    <xf numFmtId="164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wrapText="1"/>
    </xf>
    <xf numFmtId="164" fontId="0" fillId="0" borderId="19" xfId="0" applyNumberFormat="1" applyBorder="1" applyAlignment="1">
      <alignment horizontal="center" wrapText="1"/>
    </xf>
    <xf numFmtId="164" fontId="0" fillId="0" borderId="20" xfId="0" applyNumberFormat="1" applyBorder="1" applyAlignment="1">
      <alignment horizontal="center" wrapText="1"/>
    </xf>
    <xf numFmtId="164" fontId="12" fillId="0" borderId="19" xfId="0" applyNumberFormat="1" applyFont="1" applyBorder="1" applyAlignment="1">
      <alignment horizontal="center" wrapText="1"/>
    </xf>
    <xf numFmtId="0" fontId="12" fillId="0" borderId="19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" fontId="13" fillId="0" borderId="19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10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5" xfId="0" applyFont="1" applyFill="1" applyBorder="1" applyAlignment="1">
      <alignment horizontal="center" vertical="center" textRotation="60"/>
    </xf>
    <xf numFmtId="0" fontId="10" fillId="2" borderId="6" xfId="0" applyFont="1" applyFill="1" applyBorder="1" applyAlignment="1">
      <alignment horizontal="center" vertical="center" textRotation="60"/>
    </xf>
    <xf numFmtId="0" fontId="10" fillId="2" borderId="7" xfId="0" applyFont="1" applyFill="1" applyBorder="1" applyAlignment="1">
      <alignment horizontal="center" vertical="center" textRotation="60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textRotation="60"/>
    </xf>
    <xf numFmtId="0" fontId="10" fillId="3" borderId="6" xfId="0" applyFont="1" applyFill="1" applyBorder="1" applyAlignment="1">
      <alignment horizontal="center" vertical="center" textRotation="60"/>
    </xf>
    <xf numFmtId="0" fontId="10" fillId="3" borderId="7" xfId="0" applyFont="1" applyFill="1" applyBorder="1" applyAlignment="1">
      <alignment horizontal="center" vertical="center" textRotation="60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0" fillId="0" borderId="22" xfId="0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textRotation="60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5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1"/>
  <sheetViews>
    <sheetView tabSelected="1" workbookViewId="0">
      <selection activeCell="W32" sqref="W32"/>
    </sheetView>
  </sheetViews>
  <sheetFormatPr defaultRowHeight="15" x14ac:dyDescent="0.25"/>
  <cols>
    <col min="1" max="1" width="3.42578125" customWidth="1"/>
    <col min="2" max="2" width="7.42578125" customWidth="1"/>
    <col min="5" max="5" width="9.140625" customWidth="1"/>
    <col min="6" max="6" width="7.5703125" customWidth="1"/>
    <col min="7" max="7" width="6.28515625" customWidth="1"/>
    <col min="8" max="8" width="7" customWidth="1"/>
    <col min="9" max="9" width="7.5703125" customWidth="1"/>
    <col min="10" max="10" width="8" customWidth="1"/>
    <col min="11" max="11" width="6" customWidth="1"/>
    <col min="12" max="12" width="6.42578125" customWidth="1"/>
    <col min="13" max="13" width="7.5703125" customWidth="1"/>
    <col min="14" max="15" width="7.140625" customWidth="1"/>
    <col min="16" max="16" width="6.5703125" customWidth="1"/>
    <col min="17" max="17" width="6.42578125" customWidth="1"/>
    <col min="18" max="18" width="6.7109375" customWidth="1"/>
    <col min="19" max="19" width="7" customWidth="1"/>
  </cols>
  <sheetData>
    <row r="2" spans="1:19" x14ac:dyDescent="0.25">
      <c r="B2" t="s">
        <v>40</v>
      </c>
      <c r="C2" s="30">
        <v>2</v>
      </c>
      <c r="J2" t="s">
        <v>42</v>
      </c>
      <c r="K2" s="145" t="s">
        <v>43</v>
      </c>
      <c r="L2" s="145"/>
      <c r="M2" s="145"/>
      <c r="N2" s="145"/>
      <c r="O2" s="145"/>
    </row>
    <row r="3" spans="1:19" x14ac:dyDescent="0.25">
      <c r="A3" s="146" t="s">
        <v>41</v>
      </c>
      <c r="B3" s="146"/>
      <c r="C3" s="29">
        <v>2</v>
      </c>
      <c r="H3" s="146" t="s">
        <v>44</v>
      </c>
      <c r="I3" s="146"/>
      <c r="J3" s="146"/>
      <c r="K3" s="145" t="s">
        <v>93</v>
      </c>
      <c r="L3" s="145"/>
      <c r="M3" s="145"/>
      <c r="N3" s="145"/>
      <c r="O3" s="145"/>
    </row>
    <row r="5" spans="1:19" ht="24.75" customHeight="1" x14ac:dyDescent="0.25">
      <c r="A5" s="109" t="s">
        <v>0</v>
      </c>
      <c r="B5" s="109" t="s">
        <v>53</v>
      </c>
      <c r="C5" s="112" t="s">
        <v>1</v>
      </c>
      <c r="D5" s="113"/>
      <c r="E5" s="114"/>
      <c r="F5" s="121" t="s">
        <v>8</v>
      </c>
      <c r="G5" s="124" t="s">
        <v>2</v>
      </c>
      <c r="H5" s="125"/>
      <c r="I5" s="126"/>
      <c r="J5" s="121" t="s">
        <v>6</v>
      </c>
      <c r="K5" s="127" t="s">
        <v>9</v>
      </c>
      <c r="L5" s="128"/>
      <c r="M5" s="128"/>
      <c r="N5" s="128"/>
      <c r="O5" s="129"/>
      <c r="P5" s="127" t="s">
        <v>7</v>
      </c>
      <c r="Q5" s="128"/>
      <c r="R5" s="128"/>
      <c r="S5" s="129"/>
    </row>
    <row r="6" spans="1:19" ht="21" customHeight="1" x14ac:dyDescent="0.25">
      <c r="A6" s="110"/>
      <c r="B6" s="110"/>
      <c r="C6" s="115"/>
      <c r="D6" s="116"/>
      <c r="E6" s="117"/>
      <c r="F6" s="122"/>
      <c r="G6" s="142" t="s">
        <v>3</v>
      </c>
      <c r="H6" s="142" t="s">
        <v>4</v>
      </c>
      <c r="I6" s="142" t="s">
        <v>5</v>
      </c>
      <c r="J6" s="122"/>
      <c r="K6" s="97" t="s">
        <v>48</v>
      </c>
      <c r="L6" s="97" t="s">
        <v>49</v>
      </c>
      <c r="M6" s="97" t="s">
        <v>10</v>
      </c>
      <c r="N6" s="97" t="s">
        <v>11</v>
      </c>
      <c r="O6" s="97" t="s">
        <v>12</v>
      </c>
      <c r="P6" s="97" t="s">
        <v>13</v>
      </c>
      <c r="Q6" s="97" t="s">
        <v>14</v>
      </c>
      <c r="R6" s="97" t="s">
        <v>15</v>
      </c>
      <c r="S6" s="97" t="s">
        <v>16</v>
      </c>
    </row>
    <row r="7" spans="1:19" ht="21" customHeight="1" x14ac:dyDescent="0.25">
      <c r="A7" s="110"/>
      <c r="B7" s="110"/>
      <c r="C7" s="115"/>
      <c r="D7" s="116"/>
      <c r="E7" s="117"/>
      <c r="F7" s="122"/>
      <c r="G7" s="143"/>
      <c r="H7" s="143"/>
      <c r="I7" s="143"/>
      <c r="J7" s="122"/>
      <c r="K7" s="98"/>
      <c r="L7" s="98"/>
      <c r="M7" s="98"/>
      <c r="N7" s="98"/>
      <c r="O7" s="98"/>
      <c r="P7" s="98"/>
      <c r="Q7" s="98"/>
      <c r="R7" s="98"/>
      <c r="S7" s="98"/>
    </row>
    <row r="8" spans="1:19" ht="29.25" customHeight="1" x14ac:dyDescent="0.25">
      <c r="A8" s="111"/>
      <c r="B8" s="111"/>
      <c r="C8" s="118"/>
      <c r="D8" s="119"/>
      <c r="E8" s="120"/>
      <c r="F8" s="123"/>
      <c r="G8" s="144"/>
      <c r="H8" s="144"/>
      <c r="I8" s="144"/>
      <c r="J8" s="123"/>
      <c r="K8" s="99"/>
      <c r="L8" s="99"/>
      <c r="M8" s="99"/>
      <c r="N8" s="99"/>
      <c r="O8" s="99"/>
      <c r="P8" s="99"/>
      <c r="Q8" s="99"/>
      <c r="R8" s="99"/>
      <c r="S8" s="99"/>
    </row>
    <row r="9" spans="1:19" x14ac:dyDescent="0.25">
      <c r="A9" s="1"/>
      <c r="B9" s="1"/>
      <c r="C9" s="130"/>
      <c r="D9" s="131"/>
      <c r="E9" s="13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33" t="s">
        <v>114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spans="1:19" x14ac:dyDescent="0.25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spans="1:19" ht="21" x14ac:dyDescent="0.35">
      <c r="A12" s="1"/>
      <c r="B12" s="1"/>
      <c r="C12" s="91" t="s">
        <v>17</v>
      </c>
      <c r="D12" s="92"/>
      <c r="E12" s="9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5" t="s">
        <v>18</v>
      </c>
      <c r="B13" s="5">
        <v>55</v>
      </c>
      <c r="C13" s="103" t="s">
        <v>63</v>
      </c>
      <c r="D13" s="104"/>
      <c r="E13" s="105"/>
      <c r="F13" s="57" t="s">
        <v>119</v>
      </c>
      <c r="G13" s="33">
        <v>5.3</v>
      </c>
      <c r="H13" s="33">
        <v>5.4</v>
      </c>
      <c r="I13" s="33">
        <v>28.7</v>
      </c>
      <c r="J13" s="33">
        <v>184.5</v>
      </c>
      <c r="K13" s="33">
        <v>0</v>
      </c>
      <c r="L13" s="33">
        <v>0</v>
      </c>
      <c r="M13" s="33">
        <v>0</v>
      </c>
      <c r="N13" s="33">
        <v>15</v>
      </c>
      <c r="O13" s="33">
        <v>0</v>
      </c>
      <c r="P13" s="33">
        <v>28</v>
      </c>
      <c r="Q13" s="33">
        <v>42</v>
      </c>
      <c r="R13" s="33">
        <v>12.3</v>
      </c>
      <c r="S13" s="33">
        <v>0.6</v>
      </c>
    </row>
    <row r="14" spans="1:19" x14ac:dyDescent="0.25">
      <c r="A14" s="5" t="s">
        <v>19</v>
      </c>
      <c r="B14" s="5">
        <v>3</v>
      </c>
      <c r="C14" s="94" t="s">
        <v>62</v>
      </c>
      <c r="D14" s="95"/>
      <c r="E14" s="96"/>
      <c r="F14" s="2" t="s">
        <v>108</v>
      </c>
      <c r="G14" s="33">
        <v>7.4</v>
      </c>
      <c r="H14" s="33">
        <v>9.5</v>
      </c>
      <c r="I14" s="33">
        <v>15.7</v>
      </c>
      <c r="J14" s="33">
        <v>112.3</v>
      </c>
      <c r="K14" s="33">
        <v>0</v>
      </c>
      <c r="L14" s="33">
        <v>7.6</v>
      </c>
      <c r="M14" s="33">
        <v>0</v>
      </c>
      <c r="N14" s="33">
        <v>0.8</v>
      </c>
      <c r="O14" s="33">
        <v>35</v>
      </c>
      <c r="P14" s="33">
        <v>268</v>
      </c>
      <c r="Q14" s="33">
        <v>0</v>
      </c>
      <c r="R14" s="33">
        <v>59</v>
      </c>
      <c r="S14" s="33">
        <v>3.4</v>
      </c>
    </row>
    <row r="15" spans="1:19" x14ac:dyDescent="0.25">
      <c r="A15" s="25" t="s">
        <v>21</v>
      </c>
      <c r="B15" s="25">
        <v>959</v>
      </c>
      <c r="C15" s="184" t="s">
        <v>74</v>
      </c>
      <c r="D15" s="185"/>
      <c r="E15" s="186"/>
      <c r="F15" s="27">
        <v>200</v>
      </c>
      <c r="G15" s="39">
        <v>4.7</v>
      </c>
      <c r="H15" s="39">
        <v>4.3</v>
      </c>
      <c r="I15" s="39">
        <v>12.4</v>
      </c>
      <c r="J15" s="39">
        <v>107.2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11</v>
      </c>
      <c r="Q15" s="39">
        <v>3</v>
      </c>
      <c r="R15" s="39">
        <v>1</v>
      </c>
      <c r="S15" s="39">
        <v>0.3</v>
      </c>
    </row>
    <row r="16" spans="1:19" x14ac:dyDescent="0.25">
      <c r="A16" s="25" t="s">
        <v>22</v>
      </c>
      <c r="B16" s="25" t="s">
        <v>59</v>
      </c>
      <c r="C16" s="184" t="s">
        <v>106</v>
      </c>
      <c r="D16" s="185"/>
      <c r="E16" s="186"/>
      <c r="F16" s="27">
        <v>30</v>
      </c>
      <c r="G16" s="39">
        <v>2.2999999999999998</v>
      </c>
      <c r="H16" s="39">
        <v>0.2</v>
      </c>
      <c r="I16" s="39">
        <v>14.8</v>
      </c>
      <c r="J16" s="39">
        <v>70.3</v>
      </c>
      <c r="K16" s="39">
        <v>0</v>
      </c>
      <c r="L16" s="39">
        <v>0.1</v>
      </c>
      <c r="M16" s="39">
        <v>0</v>
      </c>
      <c r="N16" s="39">
        <v>0</v>
      </c>
      <c r="O16" s="39">
        <v>0</v>
      </c>
      <c r="P16" s="39">
        <v>6</v>
      </c>
      <c r="Q16" s="39">
        <v>19.5</v>
      </c>
      <c r="R16" s="39">
        <v>5.6</v>
      </c>
      <c r="S16" s="39">
        <v>0.4</v>
      </c>
    </row>
    <row r="17" spans="1:19" x14ac:dyDescent="0.25">
      <c r="A17" s="25" t="s">
        <v>23</v>
      </c>
      <c r="B17" s="25" t="s">
        <v>59</v>
      </c>
      <c r="C17" s="138" t="s">
        <v>105</v>
      </c>
      <c r="D17" s="139"/>
      <c r="E17" s="140"/>
      <c r="F17" s="8">
        <v>30</v>
      </c>
      <c r="G17" s="39">
        <v>2</v>
      </c>
      <c r="H17" s="39">
        <v>0.4</v>
      </c>
      <c r="I17" s="39">
        <v>10</v>
      </c>
      <c r="J17" s="39">
        <v>76.3</v>
      </c>
      <c r="K17" s="39">
        <v>0</v>
      </c>
      <c r="L17" s="39">
        <v>0.1</v>
      </c>
      <c r="M17" s="39">
        <v>0</v>
      </c>
      <c r="N17" s="39">
        <v>0</v>
      </c>
      <c r="O17" s="39">
        <v>0</v>
      </c>
      <c r="P17" s="39">
        <v>10.5</v>
      </c>
      <c r="Q17" s="39">
        <v>47.4</v>
      </c>
      <c r="R17" s="39">
        <v>14.1</v>
      </c>
      <c r="S17" s="39">
        <v>1.2</v>
      </c>
    </row>
    <row r="18" spans="1:19" ht="15.75" thickBot="1" x14ac:dyDescent="0.3">
      <c r="A18" s="25" t="s">
        <v>24</v>
      </c>
      <c r="B18" s="25"/>
      <c r="C18" s="138" t="s">
        <v>60</v>
      </c>
      <c r="D18" s="139"/>
      <c r="E18" s="140"/>
      <c r="F18" s="27">
        <v>100</v>
      </c>
      <c r="G18" s="39">
        <v>1.5</v>
      </c>
      <c r="H18" s="39">
        <v>0.5</v>
      </c>
      <c r="I18" s="39">
        <v>21</v>
      </c>
      <c r="J18" s="39">
        <v>94.5</v>
      </c>
      <c r="K18" s="39">
        <v>0</v>
      </c>
      <c r="L18" s="39">
        <v>0</v>
      </c>
      <c r="M18" s="39">
        <v>0.1</v>
      </c>
      <c r="N18" s="39">
        <v>0</v>
      </c>
      <c r="O18" s="39">
        <v>0</v>
      </c>
      <c r="P18" s="39">
        <v>0.8</v>
      </c>
      <c r="Q18" s="39">
        <v>28</v>
      </c>
      <c r="R18" s="39">
        <v>42</v>
      </c>
      <c r="S18" s="39">
        <v>0.6</v>
      </c>
    </row>
    <row r="19" spans="1:19" ht="19.5" customHeight="1" thickBot="1" x14ac:dyDescent="0.3">
      <c r="A19" s="153" t="s">
        <v>36</v>
      </c>
      <c r="B19" s="154"/>
      <c r="C19" s="154"/>
      <c r="D19" s="154"/>
      <c r="E19" s="158"/>
      <c r="F19" s="60" t="s">
        <v>120</v>
      </c>
      <c r="G19" s="20">
        <f t="shared" ref="G19:R19" si="0">SUM(G13:G18)</f>
        <v>23.2</v>
      </c>
      <c r="H19" s="20">
        <f t="shared" si="0"/>
        <v>20.299999999999997</v>
      </c>
      <c r="I19" s="20">
        <f t="shared" si="0"/>
        <v>102.6</v>
      </c>
      <c r="J19" s="54">
        <f t="shared" si="0"/>
        <v>645.1</v>
      </c>
      <c r="K19" s="20">
        <f t="shared" si="0"/>
        <v>0</v>
      </c>
      <c r="L19" s="20">
        <f>SUM(L13:L18)</f>
        <v>7.7999999999999989</v>
      </c>
      <c r="M19" s="20">
        <f t="shared" si="0"/>
        <v>0.1</v>
      </c>
      <c r="N19" s="20">
        <f t="shared" si="0"/>
        <v>15.8</v>
      </c>
      <c r="O19" s="20">
        <f t="shared" si="0"/>
        <v>35</v>
      </c>
      <c r="P19" s="21">
        <f t="shared" si="0"/>
        <v>324.3</v>
      </c>
      <c r="Q19" s="21">
        <f t="shared" si="0"/>
        <v>139.9</v>
      </c>
      <c r="R19" s="20">
        <f t="shared" si="0"/>
        <v>134</v>
      </c>
      <c r="S19" s="26">
        <f>SUM(S13:S18)</f>
        <v>6.5</v>
      </c>
    </row>
    <row r="20" spans="1:19" x14ac:dyDescent="0.2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</row>
    <row r="21" spans="1:19" ht="0.75" customHeight="1" x14ac:dyDescent="0.25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</row>
    <row r="22" spans="1:19" hidden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</row>
    <row r="23" spans="1:19" ht="21" x14ac:dyDescent="0.35">
      <c r="A23" s="1"/>
      <c r="B23" s="1"/>
      <c r="C23" s="91" t="s">
        <v>20</v>
      </c>
      <c r="D23" s="92"/>
      <c r="E23" s="93"/>
      <c r="F23" s="1"/>
      <c r="G23" s="3"/>
      <c r="H23" s="3"/>
      <c r="I23" s="3"/>
      <c r="J23" s="3"/>
      <c r="K23" s="3"/>
      <c r="L23" s="3"/>
      <c r="M23" s="3"/>
      <c r="N23" s="3"/>
      <c r="O23" s="3"/>
      <c r="P23" s="3"/>
      <c r="Q23" s="2"/>
      <c r="R23" s="2"/>
      <c r="S23" s="2"/>
    </row>
    <row r="24" spans="1:19" x14ac:dyDescent="0.25">
      <c r="A24" s="5" t="s">
        <v>18</v>
      </c>
      <c r="B24" s="5">
        <v>77</v>
      </c>
      <c r="C24" s="94" t="s">
        <v>121</v>
      </c>
      <c r="D24" s="95"/>
      <c r="E24" s="96"/>
      <c r="F24" s="2">
        <v>100</v>
      </c>
      <c r="G24" s="33">
        <v>1.1000000000000001</v>
      </c>
      <c r="H24" s="33">
        <v>0.2</v>
      </c>
      <c r="I24" s="33">
        <v>3.8</v>
      </c>
      <c r="J24" s="33">
        <v>24</v>
      </c>
      <c r="K24" s="33">
        <v>0.1</v>
      </c>
      <c r="L24" s="33">
        <v>0</v>
      </c>
      <c r="M24" s="33">
        <v>0</v>
      </c>
      <c r="N24" s="33">
        <v>15</v>
      </c>
      <c r="O24" s="33">
        <v>0</v>
      </c>
      <c r="P24" s="33">
        <v>9.4</v>
      </c>
      <c r="Q24" s="33">
        <v>15.6</v>
      </c>
      <c r="R24" s="33">
        <v>12</v>
      </c>
      <c r="S24" s="33">
        <v>0.8</v>
      </c>
    </row>
    <row r="25" spans="1:19" ht="15" customHeight="1" x14ac:dyDescent="0.25">
      <c r="A25" s="5" t="s">
        <v>19</v>
      </c>
      <c r="B25" s="78">
        <v>217</v>
      </c>
      <c r="C25" s="181" t="s">
        <v>122</v>
      </c>
      <c r="D25" s="182"/>
      <c r="E25" s="183"/>
      <c r="F25" s="2">
        <v>250</v>
      </c>
      <c r="G25" s="33">
        <v>10.7</v>
      </c>
      <c r="H25" s="33">
        <v>5.4</v>
      </c>
      <c r="I25" s="33">
        <v>17.399999999999999</v>
      </c>
      <c r="J25" s="33">
        <v>231</v>
      </c>
      <c r="K25" s="33">
        <v>6.6</v>
      </c>
      <c r="L25" s="33">
        <v>0</v>
      </c>
      <c r="M25" s="33">
        <v>0</v>
      </c>
      <c r="N25" s="33">
        <v>11.8</v>
      </c>
      <c r="O25" s="33">
        <v>11.8</v>
      </c>
      <c r="P25" s="33">
        <v>38.799999999999997</v>
      </c>
      <c r="Q25" s="33">
        <v>95.3</v>
      </c>
      <c r="R25" s="33">
        <v>112</v>
      </c>
      <c r="S25" s="33">
        <v>3.2</v>
      </c>
    </row>
    <row r="26" spans="1:19" x14ac:dyDescent="0.25">
      <c r="A26" s="5" t="s">
        <v>21</v>
      </c>
      <c r="B26" s="5" t="s">
        <v>59</v>
      </c>
      <c r="C26" s="94" t="s">
        <v>67</v>
      </c>
      <c r="D26" s="95"/>
      <c r="E26" s="96"/>
      <c r="F26" s="64">
        <v>100</v>
      </c>
      <c r="G26" s="33">
        <v>11.4</v>
      </c>
      <c r="H26" s="33">
        <v>19.600000000000001</v>
      </c>
      <c r="I26" s="33">
        <v>1.3</v>
      </c>
      <c r="J26" s="33">
        <v>176.7</v>
      </c>
      <c r="K26" s="33">
        <v>0.3</v>
      </c>
      <c r="L26" s="33">
        <v>0</v>
      </c>
      <c r="M26" s="33">
        <v>0</v>
      </c>
      <c r="N26" s="33">
        <v>0</v>
      </c>
      <c r="O26" s="33">
        <v>0</v>
      </c>
      <c r="P26" s="33">
        <v>32</v>
      </c>
      <c r="Q26" s="33">
        <v>116</v>
      </c>
      <c r="R26" s="33">
        <v>18</v>
      </c>
      <c r="S26" s="33">
        <v>1.6</v>
      </c>
    </row>
    <row r="27" spans="1:19" x14ac:dyDescent="0.25">
      <c r="A27" s="5" t="s">
        <v>22</v>
      </c>
      <c r="B27" s="5">
        <v>299</v>
      </c>
      <c r="C27" s="184" t="s">
        <v>25</v>
      </c>
      <c r="D27" s="185"/>
      <c r="E27" s="186"/>
      <c r="F27" s="27">
        <v>200</v>
      </c>
      <c r="G27" s="39">
        <v>4.5</v>
      </c>
      <c r="H27" s="39">
        <v>3.8</v>
      </c>
      <c r="I27" s="39">
        <v>29.4</v>
      </c>
      <c r="J27" s="39">
        <v>185.8</v>
      </c>
      <c r="K27" s="39">
        <v>0</v>
      </c>
      <c r="L27" s="39">
        <v>0.4</v>
      </c>
      <c r="M27" s="39">
        <v>0.2</v>
      </c>
      <c r="N27" s="39">
        <v>1.2</v>
      </c>
      <c r="O27" s="39">
        <v>0.2</v>
      </c>
      <c r="P27" s="39">
        <v>0.4</v>
      </c>
      <c r="Q27" s="39">
        <v>39</v>
      </c>
      <c r="R27" s="39">
        <v>11.3</v>
      </c>
      <c r="S27" s="39">
        <v>0.8</v>
      </c>
    </row>
    <row r="28" spans="1:19" x14ac:dyDescent="0.25">
      <c r="A28" s="5" t="s">
        <v>23</v>
      </c>
      <c r="B28" s="5">
        <v>868</v>
      </c>
      <c r="C28" s="103" t="s">
        <v>31</v>
      </c>
      <c r="D28" s="104"/>
      <c r="E28" s="105"/>
      <c r="F28" s="2">
        <v>200</v>
      </c>
      <c r="G28" s="33">
        <v>0.1</v>
      </c>
      <c r="H28" s="33">
        <v>0</v>
      </c>
      <c r="I28" s="33">
        <v>14</v>
      </c>
      <c r="J28" s="33">
        <v>56.8</v>
      </c>
      <c r="K28" s="33">
        <v>0</v>
      </c>
      <c r="L28" s="33">
        <v>0</v>
      </c>
      <c r="M28" s="33">
        <v>0.1</v>
      </c>
      <c r="N28" s="33">
        <v>8</v>
      </c>
      <c r="O28" s="33">
        <v>0</v>
      </c>
      <c r="P28" s="33">
        <v>14</v>
      </c>
      <c r="Q28" s="33">
        <v>0</v>
      </c>
      <c r="R28" s="33">
        <v>0</v>
      </c>
      <c r="S28" s="33">
        <v>0.4</v>
      </c>
    </row>
    <row r="29" spans="1:19" x14ac:dyDescent="0.25">
      <c r="A29" s="5" t="s">
        <v>24</v>
      </c>
      <c r="B29" s="25" t="s">
        <v>59</v>
      </c>
      <c r="C29" s="103" t="s">
        <v>26</v>
      </c>
      <c r="D29" s="104"/>
      <c r="E29" s="105"/>
      <c r="F29" s="2">
        <v>30</v>
      </c>
      <c r="G29" s="33">
        <v>2.2999999999999998</v>
      </c>
      <c r="H29" s="33">
        <v>0.24</v>
      </c>
      <c r="I29" s="33">
        <v>14.8</v>
      </c>
      <c r="J29" s="33">
        <v>70.3</v>
      </c>
      <c r="K29" s="33">
        <v>0</v>
      </c>
      <c r="L29" s="33">
        <v>0.1</v>
      </c>
      <c r="M29" s="33">
        <v>0.2</v>
      </c>
      <c r="N29" s="33">
        <v>0</v>
      </c>
      <c r="O29" s="33">
        <v>0</v>
      </c>
      <c r="P29" s="33">
        <v>10</v>
      </c>
      <c r="Q29" s="33">
        <v>32.5</v>
      </c>
      <c r="R29" s="33">
        <v>7</v>
      </c>
      <c r="S29" s="33">
        <v>0.6</v>
      </c>
    </row>
    <row r="30" spans="1:19" ht="15.75" thickBot="1" x14ac:dyDescent="0.3">
      <c r="A30" s="25" t="s">
        <v>34</v>
      </c>
      <c r="B30" s="25"/>
      <c r="C30" s="138" t="s">
        <v>105</v>
      </c>
      <c r="D30" s="139"/>
      <c r="E30" s="140"/>
      <c r="F30" s="8">
        <v>30</v>
      </c>
      <c r="G30" s="39">
        <v>2</v>
      </c>
      <c r="H30" s="39">
        <v>0.4</v>
      </c>
      <c r="I30" s="39">
        <v>10</v>
      </c>
      <c r="J30" s="39">
        <v>76.3</v>
      </c>
      <c r="K30" s="39">
        <v>0</v>
      </c>
      <c r="L30" s="39">
        <v>0.1</v>
      </c>
      <c r="M30" s="39">
        <v>0.1</v>
      </c>
      <c r="N30" s="39">
        <v>0</v>
      </c>
      <c r="O30" s="39">
        <v>0</v>
      </c>
      <c r="P30" s="39">
        <v>14</v>
      </c>
      <c r="Q30" s="39">
        <v>63.2</v>
      </c>
      <c r="R30" s="39">
        <v>18.8</v>
      </c>
      <c r="S30" s="39">
        <v>1.6</v>
      </c>
    </row>
    <row r="31" spans="1:19" ht="19.5" customHeight="1" thickBot="1" x14ac:dyDescent="0.3">
      <c r="A31" s="153" t="s">
        <v>36</v>
      </c>
      <c r="B31" s="154"/>
      <c r="C31" s="154"/>
      <c r="D31" s="154"/>
      <c r="E31" s="158"/>
      <c r="F31" s="10">
        <f>SUM(F24:F30)</f>
        <v>910</v>
      </c>
      <c r="G31" s="23">
        <f t="shared" ref="G31:S31" si="1">SUM(G24:G30)</f>
        <v>32.1</v>
      </c>
      <c r="H31" s="23">
        <f t="shared" si="1"/>
        <v>29.64</v>
      </c>
      <c r="I31" s="23">
        <f t="shared" si="1"/>
        <v>90.7</v>
      </c>
      <c r="J31" s="13">
        <f t="shared" si="1"/>
        <v>820.89999999999986</v>
      </c>
      <c r="K31" s="23">
        <f t="shared" si="1"/>
        <v>6.9999999999999991</v>
      </c>
      <c r="L31" s="23">
        <f>SUM(L24:L30)</f>
        <v>0.6</v>
      </c>
      <c r="M31" s="23">
        <f t="shared" si="1"/>
        <v>0.6</v>
      </c>
      <c r="N31" s="23">
        <f t="shared" si="1"/>
        <v>36</v>
      </c>
      <c r="O31" s="23">
        <f t="shared" si="1"/>
        <v>12</v>
      </c>
      <c r="P31" s="23">
        <f t="shared" si="1"/>
        <v>118.6</v>
      </c>
      <c r="Q31" s="23">
        <f t="shared" si="1"/>
        <v>361.59999999999997</v>
      </c>
      <c r="R31" s="23">
        <f t="shared" si="1"/>
        <v>179.10000000000002</v>
      </c>
      <c r="S31" s="24">
        <f t="shared" si="1"/>
        <v>9</v>
      </c>
    </row>
    <row r="32" spans="1:19" ht="15.75" thickBot="1" x14ac:dyDescent="0.3">
      <c r="A32" s="14"/>
      <c r="B32" s="14"/>
      <c r="C32" s="187"/>
      <c r="D32" s="188"/>
      <c r="E32" s="189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ht="19.5" thickBot="1" x14ac:dyDescent="0.35">
      <c r="A33" s="18"/>
      <c r="B33" s="19"/>
      <c r="C33" s="106" t="s">
        <v>27</v>
      </c>
      <c r="D33" s="107"/>
      <c r="E33" s="108"/>
      <c r="F33" s="61">
        <f>SUM(F19+F31)</f>
        <v>1520</v>
      </c>
      <c r="G33" s="13">
        <f t="shared" ref="G33:S33" si="2">SUM(G19+G31)</f>
        <v>55.3</v>
      </c>
      <c r="H33" s="13">
        <f t="shared" si="2"/>
        <v>49.94</v>
      </c>
      <c r="I33" s="13">
        <f t="shared" si="2"/>
        <v>193.3</v>
      </c>
      <c r="J33" s="13">
        <f t="shared" si="2"/>
        <v>1466</v>
      </c>
      <c r="K33" s="13">
        <f t="shared" si="2"/>
        <v>6.9999999999999991</v>
      </c>
      <c r="L33" s="13">
        <f>SUM(L19+L31)</f>
        <v>8.3999999999999986</v>
      </c>
      <c r="M33" s="13">
        <f t="shared" si="2"/>
        <v>0.7</v>
      </c>
      <c r="N33" s="13">
        <f t="shared" si="2"/>
        <v>51.8</v>
      </c>
      <c r="O33" s="13">
        <f t="shared" si="2"/>
        <v>47</v>
      </c>
      <c r="P33" s="13">
        <f t="shared" si="2"/>
        <v>442.9</v>
      </c>
      <c r="Q33" s="13">
        <f t="shared" si="2"/>
        <v>501.5</v>
      </c>
      <c r="R33" s="13">
        <f t="shared" si="2"/>
        <v>313.10000000000002</v>
      </c>
      <c r="S33" s="22">
        <f t="shared" si="2"/>
        <v>15.5</v>
      </c>
    </row>
    <row r="35" spans="1:19" x14ac:dyDescent="0.25">
      <c r="B35" t="s">
        <v>40</v>
      </c>
      <c r="C35" s="45">
        <v>3</v>
      </c>
      <c r="J35" t="s">
        <v>42</v>
      </c>
      <c r="K35" s="145" t="s">
        <v>43</v>
      </c>
      <c r="L35" s="145"/>
      <c r="M35" s="145"/>
      <c r="N35" s="145"/>
      <c r="O35" s="145"/>
    </row>
    <row r="36" spans="1:19" x14ac:dyDescent="0.25">
      <c r="A36" s="146" t="s">
        <v>41</v>
      </c>
      <c r="B36" s="146"/>
      <c r="C36" s="29">
        <v>1</v>
      </c>
      <c r="H36" s="146" t="s">
        <v>44</v>
      </c>
      <c r="I36" s="146"/>
      <c r="J36" s="146"/>
      <c r="K36" s="145" t="s">
        <v>93</v>
      </c>
      <c r="L36" s="145"/>
      <c r="M36" s="145"/>
      <c r="N36" s="145"/>
      <c r="O36" s="145"/>
    </row>
    <row r="38" spans="1:19" ht="3" customHeight="1" x14ac:dyDescent="0.25"/>
    <row r="39" spans="1:19" hidden="1" x14ac:dyDescent="0.25"/>
    <row r="40" spans="1:19" hidden="1" x14ac:dyDescent="0.25"/>
    <row r="41" spans="1:19" ht="0.75" hidden="1" customHeight="1" x14ac:dyDescent="0.25"/>
    <row r="42" spans="1:19" hidden="1" x14ac:dyDescent="0.25"/>
    <row r="43" spans="1:19" hidden="1" x14ac:dyDescent="0.25"/>
    <row r="44" spans="1:19" hidden="1" x14ac:dyDescent="0.25"/>
    <row r="45" spans="1:19" hidden="1" x14ac:dyDescent="0.25"/>
    <row r="46" spans="1:19" ht="21" customHeight="1" x14ac:dyDescent="0.25">
      <c r="A46" s="109" t="s">
        <v>0</v>
      </c>
      <c r="B46" s="109" t="s">
        <v>53</v>
      </c>
      <c r="C46" s="112" t="s">
        <v>1</v>
      </c>
      <c r="D46" s="113"/>
      <c r="E46" s="114"/>
      <c r="F46" s="121" t="s">
        <v>8</v>
      </c>
      <c r="G46" s="124" t="s">
        <v>2</v>
      </c>
      <c r="H46" s="125"/>
      <c r="I46" s="126"/>
      <c r="J46" s="121" t="s">
        <v>6</v>
      </c>
      <c r="K46" s="127" t="s">
        <v>9</v>
      </c>
      <c r="L46" s="128"/>
      <c r="M46" s="128"/>
      <c r="N46" s="128"/>
      <c r="O46" s="129"/>
      <c r="P46" s="127" t="s">
        <v>7</v>
      </c>
      <c r="Q46" s="128"/>
      <c r="R46" s="128"/>
      <c r="S46" s="129"/>
    </row>
    <row r="47" spans="1:19" ht="15" customHeight="1" x14ac:dyDescent="0.25">
      <c r="A47" s="110"/>
      <c r="B47" s="110"/>
      <c r="C47" s="115"/>
      <c r="D47" s="116"/>
      <c r="E47" s="117"/>
      <c r="F47" s="122"/>
      <c r="G47" s="142" t="s">
        <v>3</v>
      </c>
      <c r="H47" s="142" t="s">
        <v>4</v>
      </c>
      <c r="I47" s="147" t="s">
        <v>5</v>
      </c>
      <c r="J47" s="122"/>
      <c r="K47" s="97" t="s">
        <v>48</v>
      </c>
      <c r="L47" s="97" t="s">
        <v>49</v>
      </c>
      <c r="M47" s="97" t="s">
        <v>10</v>
      </c>
      <c r="N47" s="97" t="s">
        <v>11</v>
      </c>
      <c r="O47" s="97" t="s">
        <v>12</v>
      </c>
      <c r="P47" s="97" t="s">
        <v>13</v>
      </c>
      <c r="Q47" s="97" t="s">
        <v>14</v>
      </c>
      <c r="R47" s="97" t="s">
        <v>15</v>
      </c>
      <c r="S47" s="97" t="s">
        <v>16</v>
      </c>
    </row>
    <row r="48" spans="1:19" ht="15" customHeight="1" x14ac:dyDescent="0.25">
      <c r="A48" s="110"/>
      <c r="B48" s="110"/>
      <c r="C48" s="115"/>
      <c r="D48" s="116"/>
      <c r="E48" s="117"/>
      <c r="F48" s="122"/>
      <c r="G48" s="143"/>
      <c r="H48" s="143"/>
      <c r="I48" s="148"/>
      <c r="J48" s="122"/>
      <c r="K48" s="98"/>
      <c r="L48" s="98"/>
      <c r="M48" s="98"/>
      <c r="N48" s="98"/>
      <c r="O48" s="98"/>
      <c r="P48" s="98"/>
      <c r="Q48" s="98"/>
      <c r="R48" s="98"/>
      <c r="S48" s="98"/>
    </row>
    <row r="49" spans="1:19" ht="18" customHeight="1" x14ac:dyDescent="0.25">
      <c r="A49" s="111"/>
      <c r="B49" s="111"/>
      <c r="C49" s="118"/>
      <c r="D49" s="119"/>
      <c r="E49" s="120"/>
      <c r="F49" s="123"/>
      <c r="G49" s="144"/>
      <c r="H49" s="144"/>
      <c r="I49" s="149"/>
      <c r="J49" s="123"/>
      <c r="K49" s="99"/>
      <c r="L49" s="99"/>
      <c r="M49" s="99"/>
      <c r="N49" s="99"/>
      <c r="O49" s="99"/>
      <c r="P49" s="99"/>
      <c r="Q49" s="99"/>
      <c r="R49" s="99"/>
      <c r="S49" s="99"/>
    </row>
    <row r="50" spans="1:19" x14ac:dyDescent="0.25">
      <c r="A50" s="1"/>
      <c r="B50" s="1"/>
      <c r="C50" s="130"/>
      <c r="D50" s="131"/>
      <c r="E50" s="13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" customHeight="1" x14ac:dyDescent="0.25">
      <c r="A51" s="133" t="s">
        <v>112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</row>
    <row r="52" spans="1:19" ht="15" customHeight="1" x14ac:dyDescent="0.25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</row>
    <row r="53" spans="1:19" ht="21" x14ac:dyDescent="0.35">
      <c r="A53" s="1"/>
      <c r="B53" s="1"/>
      <c r="C53" s="91" t="s">
        <v>17</v>
      </c>
      <c r="D53" s="92"/>
      <c r="E53" s="9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" customHeight="1" x14ac:dyDescent="0.35">
      <c r="A54" s="1"/>
      <c r="B54" s="1"/>
      <c r="C54" s="91"/>
      <c r="D54" s="92"/>
      <c r="E54" s="9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5" t="s">
        <v>18</v>
      </c>
      <c r="B55" s="5">
        <v>3</v>
      </c>
      <c r="C55" s="103" t="s">
        <v>62</v>
      </c>
      <c r="D55" s="104"/>
      <c r="E55" s="105"/>
      <c r="F55" s="2" t="s">
        <v>94</v>
      </c>
      <c r="G55" s="5">
        <v>7.5</v>
      </c>
      <c r="H55" s="5">
        <v>9.5</v>
      </c>
      <c r="I55" s="5">
        <v>0</v>
      </c>
      <c r="J55" s="5">
        <v>128.30000000000001</v>
      </c>
      <c r="K55" s="5">
        <v>0.2</v>
      </c>
      <c r="L55" s="5">
        <v>21</v>
      </c>
      <c r="M55" s="5">
        <v>0</v>
      </c>
      <c r="N55" s="5">
        <v>8</v>
      </c>
      <c r="O55" s="5">
        <v>0</v>
      </c>
      <c r="P55" s="33">
        <v>7</v>
      </c>
      <c r="Q55" s="5">
        <v>19</v>
      </c>
      <c r="R55" s="5">
        <v>6.5</v>
      </c>
      <c r="S55" s="5">
        <v>0.5</v>
      </c>
    </row>
    <row r="56" spans="1:19" x14ac:dyDescent="0.25">
      <c r="A56" s="5" t="s">
        <v>19</v>
      </c>
      <c r="B56" s="5">
        <v>264</v>
      </c>
      <c r="C56" s="94" t="s">
        <v>63</v>
      </c>
      <c r="D56" s="95"/>
      <c r="E56" s="96"/>
      <c r="F56" s="6">
        <v>200</v>
      </c>
      <c r="G56" s="34">
        <v>5.3</v>
      </c>
      <c r="H56" s="34">
        <v>5.0999999999999996</v>
      </c>
      <c r="I56" s="34">
        <v>28.7</v>
      </c>
      <c r="J56" s="34">
        <v>184.5</v>
      </c>
      <c r="K56" s="34">
        <v>0.1</v>
      </c>
      <c r="L56" s="34">
        <v>0</v>
      </c>
      <c r="M56" s="34">
        <v>1.5</v>
      </c>
      <c r="N56" s="34">
        <v>0.1</v>
      </c>
      <c r="O56" s="34">
        <v>0</v>
      </c>
      <c r="P56" s="34">
        <v>204</v>
      </c>
      <c r="Q56" s="5">
        <v>113</v>
      </c>
      <c r="R56" s="5">
        <v>2</v>
      </c>
      <c r="S56" s="5">
        <v>0</v>
      </c>
    </row>
    <row r="57" spans="1:19" x14ac:dyDescent="0.25">
      <c r="A57" s="5" t="s">
        <v>21</v>
      </c>
      <c r="B57" s="5">
        <v>958</v>
      </c>
      <c r="C57" s="103" t="s">
        <v>87</v>
      </c>
      <c r="D57" s="104"/>
      <c r="E57" s="105"/>
      <c r="F57" s="6">
        <v>200</v>
      </c>
      <c r="G57" s="34">
        <v>3.9</v>
      </c>
      <c r="H57" s="34">
        <v>2.9</v>
      </c>
      <c r="I57" s="34">
        <v>11.2</v>
      </c>
      <c r="J57" s="34">
        <v>86</v>
      </c>
      <c r="K57" s="34">
        <v>0</v>
      </c>
      <c r="L57" s="34">
        <v>0.1</v>
      </c>
      <c r="M57" s="34">
        <v>8</v>
      </c>
      <c r="N57" s="34">
        <v>1E-3</v>
      </c>
      <c r="O57" s="34">
        <v>0</v>
      </c>
      <c r="P57" s="34">
        <v>14</v>
      </c>
      <c r="Q57" s="33">
        <v>0</v>
      </c>
      <c r="R57" s="33">
        <v>0</v>
      </c>
      <c r="S57" s="5">
        <v>0.4</v>
      </c>
    </row>
    <row r="58" spans="1:19" x14ac:dyDescent="0.25">
      <c r="A58" s="25" t="s">
        <v>22</v>
      </c>
      <c r="B58" s="25" t="s">
        <v>59</v>
      </c>
      <c r="C58" s="138" t="s">
        <v>106</v>
      </c>
      <c r="D58" s="139"/>
      <c r="E58" s="140"/>
      <c r="F58" s="27">
        <v>50</v>
      </c>
      <c r="G58" s="35">
        <v>3.8</v>
      </c>
      <c r="H58" s="35">
        <v>0.4</v>
      </c>
      <c r="I58" s="35">
        <v>24.6</v>
      </c>
      <c r="J58" s="35">
        <v>117.2</v>
      </c>
      <c r="K58" s="35">
        <v>0.1</v>
      </c>
      <c r="L58" s="35">
        <v>0.2</v>
      </c>
      <c r="M58" s="35">
        <v>0</v>
      </c>
      <c r="N58" s="35">
        <v>0</v>
      </c>
      <c r="O58" s="35">
        <v>0</v>
      </c>
      <c r="P58" s="35">
        <v>10</v>
      </c>
      <c r="Q58" s="39">
        <v>32.5</v>
      </c>
      <c r="R58" s="39">
        <v>7</v>
      </c>
      <c r="S58" s="39">
        <v>0.6</v>
      </c>
    </row>
    <row r="59" spans="1:19" ht="15.75" thickBot="1" x14ac:dyDescent="0.3">
      <c r="A59" s="25" t="s">
        <v>23</v>
      </c>
      <c r="B59" s="25" t="s">
        <v>59</v>
      </c>
      <c r="C59" s="138" t="s">
        <v>60</v>
      </c>
      <c r="D59" s="139"/>
      <c r="E59" s="140"/>
      <c r="F59" s="27">
        <v>100</v>
      </c>
      <c r="G59" s="35">
        <v>1.5</v>
      </c>
      <c r="H59" s="35">
        <v>0.5</v>
      </c>
      <c r="I59" s="35">
        <v>21</v>
      </c>
      <c r="J59" s="35">
        <v>94.3</v>
      </c>
      <c r="K59" s="35">
        <v>0</v>
      </c>
      <c r="L59" s="35">
        <v>0</v>
      </c>
      <c r="M59" s="35">
        <v>0.1</v>
      </c>
      <c r="N59" s="35">
        <v>0</v>
      </c>
      <c r="O59" s="35">
        <v>0</v>
      </c>
      <c r="P59" s="35">
        <v>0.8</v>
      </c>
      <c r="Q59" s="39">
        <v>28</v>
      </c>
      <c r="R59" s="39">
        <v>42</v>
      </c>
      <c r="S59" s="39">
        <v>0.6</v>
      </c>
    </row>
    <row r="60" spans="1:19" ht="19.5" customHeight="1" thickBot="1" x14ac:dyDescent="0.3">
      <c r="A60" s="165" t="s">
        <v>36</v>
      </c>
      <c r="B60" s="166"/>
      <c r="C60" s="166"/>
      <c r="D60" s="166"/>
      <c r="E60" s="167"/>
      <c r="F60" s="36">
        <v>630</v>
      </c>
      <c r="G60" s="37">
        <f t="shared" ref="G60:S60" si="3">SUM(G55:G59)</f>
        <v>22</v>
      </c>
      <c r="H60" s="37">
        <f t="shared" si="3"/>
        <v>18.399999999999999</v>
      </c>
      <c r="I60" s="37">
        <f t="shared" si="3"/>
        <v>85.5</v>
      </c>
      <c r="J60" s="37">
        <f t="shared" si="3"/>
        <v>610.29999999999995</v>
      </c>
      <c r="K60" s="37">
        <f t="shared" si="3"/>
        <v>0.4</v>
      </c>
      <c r="L60" s="37">
        <f>SUM(L55:L59)</f>
        <v>21.3</v>
      </c>
      <c r="M60" s="37">
        <f t="shared" si="3"/>
        <v>9.6</v>
      </c>
      <c r="N60" s="37">
        <f t="shared" si="3"/>
        <v>8.1009999999999991</v>
      </c>
      <c r="O60" s="37">
        <f t="shared" si="3"/>
        <v>0</v>
      </c>
      <c r="P60" s="37">
        <f t="shared" si="3"/>
        <v>235.8</v>
      </c>
      <c r="Q60" s="37">
        <f t="shared" si="3"/>
        <v>192.5</v>
      </c>
      <c r="R60" s="37">
        <f t="shared" si="3"/>
        <v>57.5</v>
      </c>
      <c r="S60" s="38">
        <f t="shared" si="3"/>
        <v>2.1</v>
      </c>
    </row>
    <row r="61" spans="1:19" x14ac:dyDescent="0.25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</row>
    <row r="62" spans="1:19" ht="0.75" customHeight="1" x14ac:dyDescent="0.25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</row>
    <row r="63" spans="1:19" hidden="1" x14ac:dyDescent="0.2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</row>
    <row r="64" spans="1:19" ht="21" x14ac:dyDescent="0.35">
      <c r="A64" s="1"/>
      <c r="B64" s="1"/>
      <c r="C64" s="91" t="s">
        <v>20</v>
      </c>
      <c r="D64" s="92"/>
      <c r="E64" s="93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2"/>
      <c r="R64" s="2"/>
      <c r="S64" s="2"/>
    </row>
    <row r="65" spans="1:19" ht="15" customHeight="1" x14ac:dyDescent="0.25">
      <c r="A65" s="2" t="s">
        <v>18</v>
      </c>
      <c r="B65" s="5">
        <v>55</v>
      </c>
      <c r="C65" s="190" t="s">
        <v>64</v>
      </c>
      <c r="D65" s="191"/>
      <c r="E65" s="192"/>
      <c r="F65" s="2">
        <v>100</v>
      </c>
      <c r="G65" s="34">
        <v>0.8</v>
      </c>
      <c r="H65" s="34">
        <v>0.1</v>
      </c>
      <c r="I65" s="34">
        <v>2.6</v>
      </c>
      <c r="J65" s="34">
        <v>14</v>
      </c>
      <c r="K65" s="34">
        <v>0</v>
      </c>
      <c r="L65" s="34">
        <v>0</v>
      </c>
      <c r="M65" s="34">
        <v>10</v>
      </c>
      <c r="N65" s="34">
        <v>0</v>
      </c>
      <c r="O65" s="34">
        <v>0</v>
      </c>
      <c r="P65" s="34">
        <v>13.8</v>
      </c>
      <c r="Q65" s="33">
        <v>25.2</v>
      </c>
      <c r="R65" s="33">
        <v>8.4</v>
      </c>
      <c r="S65" s="5">
        <v>0.4</v>
      </c>
    </row>
    <row r="66" spans="1:19" x14ac:dyDescent="0.25">
      <c r="A66" s="2" t="s">
        <v>19</v>
      </c>
      <c r="B66" s="5">
        <v>197</v>
      </c>
      <c r="C66" s="190" t="s">
        <v>65</v>
      </c>
      <c r="D66" s="191"/>
      <c r="E66" s="192"/>
      <c r="F66" s="2">
        <v>250</v>
      </c>
      <c r="G66" s="34">
        <v>5.8</v>
      </c>
      <c r="H66" s="34">
        <v>7.8</v>
      </c>
      <c r="I66" s="34">
        <v>17</v>
      </c>
      <c r="J66" s="34">
        <v>161.80000000000001</v>
      </c>
      <c r="K66" s="34">
        <v>0.2</v>
      </c>
      <c r="L66" s="34">
        <v>0</v>
      </c>
      <c r="M66" s="34">
        <v>6.2</v>
      </c>
      <c r="N66" s="34">
        <v>0</v>
      </c>
      <c r="O66" s="34">
        <v>0</v>
      </c>
      <c r="P66" s="34">
        <v>12.4</v>
      </c>
      <c r="Q66" s="5">
        <v>51</v>
      </c>
      <c r="R66" s="5">
        <v>0.3</v>
      </c>
      <c r="S66" s="5">
        <v>0.8</v>
      </c>
    </row>
    <row r="67" spans="1:19" x14ac:dyDescent="0.25">
      <c r="A67" s="2" t="s">
        <v>21</v>
      </c>
      <c r="B67" s="5">
        <v>637</v>
      </c>
      <c r="C67" s="217" t="s">
        <v>96</v>
      </c>
      <c r="D67" s="218"/>
      <c r="E67" s="219"/>
      <c r="F67" s="2">
        <v>100</v>
      </c>
      <c r="G67" s="34">
        <v>35.6</v>
      </c>
      <c r="H67" s="34">
        <v>2.6</v>
      </c>
      <c r="I67" s="34">
        <v>1.2</v>
      </c>
      <c r="J67" s="34">
        <v>283</v>
      </c>
      <c r="K67" s="34">
        <v>0.7</v>
      </c>
      <c r="L67" s="34">
        <v>0</v>
      </c>
      <c r="M67" s="34">
        <v>4.8</v>
      </c>
      <c r="N67" s="34">
        <v>0</v>
      </c>
      <c r="O67" s="34">
        <v>0</v>
      </c>
      <c r="P67" s="34">
        <v>35.700000000000003</v>
      </c>
      <c r="Q67" s="5">
        <v>127</v>
      </c>
      <c r="R67" s="5">
        <v>23.9</v>
      </c>
      <c r="S67" s="5">
        <v>1.7</v>
      </c>
    </row>
    <row r="68" spans="1:19" x14ac:dyDescent="0.25">
      <c r="A68" s="2" t="s">
        <v>22</v>
      </c>
      <c r="B68" s="5">
        <v>682</v>
      </c>
      <c r="C68" s="103" t="s">
        <v>45</v>
      </c>
      <c r="D68" s="104"/>
      <c r="E68" s="105"/>
      <c r="F68" s="62">
        <v>200</v>
      </c>
      <c r="G68" s="33">
        <v>4.8</v>
      </c>
      <c r="H68" s="33">
        <v>6.4</v>
      </c>
      <c r="I68" s="33">
        <v>48.6</v>
      </c>
      <c r="J68" s="33">
        <v>271</v>
      </c>
      <c r="K68" s="33">
        <v>0</v>
      </c>
      <c r="L68" s="33">
        <v>0</v>
      </c>
      <c r="M68" s="33">
        <v>1.8</v>
      </c>
      <c r="N68" s="33">
        <v>0.2</v>
      </c>
      <c r="O68" s="33">
        <v>0</v>
      </c>
      <c r="P68" s="33">
        <v>7.8</v>
      </c>
      <c r="Q68" s="33">
        <v>89</v>
      </c>
      <c r="R68" s="33">
        <v>0</v>
      </c>
      <c r="S68" s="33">
        <v>0.3</v>
      </c>
    </row>
    <row r="69" spans="1:19" x14ac:dyDescent="0.25">
      <c r="A69" s="2" t="s">
        <v>23</v>
      </c>
      <c r="B69" s="5">
        <v>944</v>
      </c>
      <c r="C69" s="217" t="s">
        <v>97</v>
      </c>
      <c r="D69" s="218"/>
      <c r="E69" s="219"/>
      <c r="F69" s="2">
        <v>200</v>
      </c>
      <c r="G69" s="34">
        <v>0.2</v>
      </c>
      <c r="H69" s="34">
        <v>0.2</v>
      </c>
      <c r="I69" s="34">
        <v>6.6</v>
      </c>
      <c r="J69" s="34">
        <v>27.9</v>
      </c>
      <c r="K69" s="34">
        <v>0</v>
      </c>
      <c r="L69" s="34">
        <v>0</v>
      </c>
      <c r="M69" s="34">
        <v>2.8</v>
      </c>
      <c r="N69" s="34">
        <v>0</v>
      </c>
      <c r="O69" s="34">
        <v>0</v>
      </c>
      <c r="P69" s="34">
        <v>14.2</v>
      </c>
      <c r="Q69" s="34">
        <v>4</v>
      </c>
      <c r="R69" s="34">
        <v>0</v>
      </c>
      <c r="S69" s="34">
        <v>0.4</v>
      </c>
    </row>
    <row r="70" spans="1:19" x14ac:dyDescent="0.25">
      <c r="A70" s="2" t="s">
        <v>24</v>
      </c>
      <c r="B70" s="5" t="s">
        <v>59</v>
      </c>
      <c r="C70" s="217" t="s">
        <v>26</v>
      </c>
      <c r="D70" s="218"/>
      <c r="E70" s="219"/>
      <c r="F70" s="2">
        <v>50</v>
      </c>
      <c r="G70" s="34">
        <v>3.6</v>
      </c>
      <c r="H70" s="34">
        <v>0.4</v>
      </c>
      <c r="I70" s="34">
        <v>22.2</v>
      </c>
      <c r="J70" s="34">
        <v>105.3</v>
      </c>
      <c r="K70" s="34">
        <v>0</v>
      </c>
      <c r="L70" s="34">
        <v>0.1</v>
      </c>
      <c r="M70" s="34">
        <v>0.2</v>
      </c>
      <c r="N70" s="34">
        <v>0</v>
      </c>
      <c r="O70" s="34">
        <v>0</v>
      </c>
      <c r="P70" s="34">
        <v>6</v>
      </c>
      <c r="Q70" s="34">
        <v>13.5</v>
      </c>
      <c r="R70" s="34">
        <v>5.6</v>
      </c>
      <c r="S70" s="34">
        <v>0.4</v>
      </c>
    </row>
    <row r="71" spans="1:19" ht="15.75" thickBot="1" x14ac:dyDescent="0.3">
      <c r="A71" s="8" t="s">
        <v>34</v>
      </c>
      <c r="B71" s="5" t="s">
        <v>59</v>
      </c>
      <c r="C71" s="255" t="s">
        <v>105</v>
      </c>
      <c r="D71" s="256"/>
      <c r="E71" s="257"/>
      <c r="F71" s="8">
        <v>30</v>
      </c>
      <c r="G71" s="35">
        <v>2</v>
      </c>
      <c r="H71" s="35">
        <v>0.4</v>
      </c>
      <c r="I71" s="35">
        <v>10</v>
      </c>
      <c r="J71" s="35">
        <v>76.3</v>
      </c>
      <c r="K71" s="35">
        <v>0.1</v>
      </c>
      <c r="L71" s="35">
        <v>0.1</v>
      </c>
      <c r="M71" s="35">
        <v>0</v>
      </c>
      <c r="N71" s="35">
        <v>0</v>
      </c>
      <c r="O71" s="35">
        <v>0</v>
      </c>
      <c r="P71" s="35">
        <v>10.5</v>
      </c>
      <c r="Q71" s="35">
        <v>47.4</v>
      </c>
      <c r="R71" s="35">
        <v>14.1</v>
      </c>
      <c r="S71" s="35">
        <v>1.2</v>
      </c>
    </row>
    <row r="72" spans="1:19" ht="19.5" customHeight="1" thickBot="1" x14ac:dyDescent="0.3">
      <c r="A72" s="160" t="s">
        <v>36</v>
      </c>
      <c r="B72" s="161"/>
      <c r="C72" s="161"/>
      <c r="D72" s="161"/>
      <c r="E72" s="162"/>
      <c r="F72" s="10">
        <f>SUM(F65:F71)</f>
        <v>930</v>
      </c>
      <c r="G72" s="11">
        <f t="shared" ref="G72:S72" si="4">SUM(G65:G71)</f>
        <v>52.800000000000004</v>
      </c>
      <c r="H72" s="11">
        <f t="shared" si="4"/>
        <v>17.899999999999995</v>
      </c>
      <c r="I72" s="11">
        <f t="shared" si="4"/>
        <v>108.2</v>
      </c>
      <c r="J72" s="11">
        <f t="shared" si="4"/>
        <v>939.29999999999984</v>
      </c>
      <c r="K72" s="11">
        <f t="shared" si="4"/>
        <v>0.99999999999999989</v>
      </c>
      <c r="L72" s="11">
        <f>SUM(L65:L71)</f>
        <v>0.2</v>
      </c>
      <c r="M72" s="11">
        <f t="shared" si="4"/>
        <v>25.8</v>
      </c>
      <c r="N72" s="11">
        <f t="shared" si="4"/>
        <v>0.2</v>
      </c>
      <c r="O72" s="11">
        <f t="shared" si="4"/>
        <v>0</v>
      </c>
      <c r="P72" s="11">
        <f t="shared" si="4"/>
        <v>100.4</v>
      </c>
      <c r="Q72" s="11">
        <f t="shared" si="4"/>
        <v>357.09999999999997</v>
      </c>
      <c r="R72" s="11">
        <f t="shared" si="4"/>
        <v>52.300000000000004</v>
      </c>
      <c r="S72" s="17">
        <f t="shared" si="4"/>
        <v>5.2</v>
      </c>
    </row>
    <row r="73" spans="1:19" ht="15.75" thickBot="1" x14ac:dyDescent="0.3">
      <c r="A73" s="14"/>
      <c r="B73" s="14"/>
      <c r="C73" s="100"/>
      <c r="D73" s="101"/>
      <c r="E73" s="102"/>
      <c r="F73" s="15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spans="1:19" ht="19.5" customHeight="1" thickBot="1" x14ac:dyDescent="0.35">
      <c r="A74" s="159" t="s">
        <v>27</v>
      </c>
      <c r="B74" s="107"/>
      <c r="C74" s="107"/>
      <c r="D74" s="107"/>
      <c r="E74" s="108"/>
      <c r="F74" s="12">
        <v>1530</v>
      </c>
      <c r="G74" s="13">
        <f t="shared" ref="G74:S74" si="5">SUM(G60+G72)</f>
        <v>74.800000000000011</v>
      </c>
      <c r="H74" s="13">
        <f t="shared" si="5"/>
        <v>36.299999999999997</v>
      </c>
      <c r="I74" s="13">
        <f t="shared" si="5"/>
        <v>193.7</v>
      </c>
      <c r="J74" s="13">
        <f t="shared" si="5"/>
        <v>1549.6</v>
      </c>
      <c r="K74" s="13"/>
      <c r="L74" s="13">
        <f>SUM(L60+L72)</f>
        <v>21.5</v>
      </c>
      <c r="M74" s="13">
        <f t="shared" si="5"/>
        <v>35.4</v>
      </c>
      <c r="N74" s="13">
        <f t="shared" si="5"/>
        <v>8.3009999999999984</v>
      </c>
      <c r="O74" s="13">
        <f t="shared" si="5"/>
        <v>0</v>
      </c>
      <c r="P74" s="13">
        <f t="shared" si="5"/>
        <v>336.20000000000005</v>
      </c>
      <c r="Q74" s="13">
        <f t="shared" si="5"/>
        <v>549.59999999999991</v>
      </c>
      <c r="R74" s="13">
        <f t="shared" si="5"/>
        <v>109.80000000000001</v>
      </c>
      <c r="S74" s="22">
        <f t="shared" si="5"/>
        <v>7.3000000000000007</v>
      </c>
    </row>
    <row r="76" spans="1:19" ht="52.5" customHeight="1" x14ac:dyDescent="0.25"/>
    <row r="77" spans="1:19" x14ac:dyDescent="0.25">
      <c r="B77" t="s">
        <v>40</v>
      </c>
      <c r="C77" s="45">
        <v>4</v>
      </c>
      <c r="J77" t="s">
        <v>42</v>
      </c>
      <c r="K77" s="145" t="s">
        <v>43</v>
      </c>
      <c r="L77" s="145"/>
      <c r="M77" s="145"/>
      <c r="N77" s="145"/>
      <c r="O77" s="145"/>
    </row>
    <row r="78" spans="1:19" x14ac:dyDescent="0.25">
      <c r="A78" s="146" t="s">
        <v>41</v>
      </c>
      <c r="B78" s="146"/>
      <c r="C78" s="31">
        <v>2</v>
      </c>
      <c r="H78" s="146" t="s">
        <v>44</v>
      </c>
      <c r="I78" s="146"/>
      <c r="J78" s="146"/>
      <c r="K78" s="145" t="s">
        <v>93</v>
      </c>
      <c r="L78" s="145"/>
      <c r="M78" s="145"/>
      <c r="N78" s="145"/>
      <c r="O78" s="145"/>
    </row>
    <row r="79" spans="1:19" ht="14.25" customHeight="1" x14ac:dyDescent="0.25"/>
    <row r="80" spans="1:19" hidden="1" x14ac:dyDescent="0.25"/>
    <row r="81" spans="1:19" hidden="1" x14ac:dyDescent="0.25"/>
    <row r="82" spans="1:19" hidden="1" x14ac:dyDescent="0.25"/>
    <row r="83" spans="1:19" hidden="1" x14ac:dyDescent="0.25"/>
    <row r="84" spans="1:19" hidden="1" x14ac:dyDescent="0.25"/>
    <row r="85" spans="1:19" hidden="1" x14ac:dyDescent="0.25"/>
    <row r="86" spans="1:19" ht="21" x14ac:dyDescent="0.25">
      <c r="A86" s="196" t="s">
        <v>0</v>
      </c>
      <c r="B86" s="196" t="s">
        <v>53</v>
      </c>
      <c r="C86" s="199" t="s">
        <v>1</v>
      </c>
      <c r="D86" s="200"/>
      <c r="E86" s="201"/>
      <c r="F86" s="175" t="s">
        <v>8</v>
      </c>
      <c r="G86" s="208" t="s">
        <v>2</v>
      </c>
      <c r="H86" s="209"/>
      <c r="I86" s="210"/>
      <c r="J86" s="175" t="s">
        <v>6</v>
      </c>
      <c r="K86" s="178" t="s">
        <v>9</v>
      </c>
      <c r="L86" s="179"/>
      <c r="M86" s="179"/>
      <c r="N86" s="179"/>
      <c r="O86" s="180"/>
      <c r="P86" s="178" t="s">
        <v>7</v>
      </c>
      <c r="Q86" s="179"/>
      <c r="R86" s="179"/>
      <c r="S86" s="180"/>
    </row>
    <row r="87" spans="1:19" ht="21" customHeight="1" x14ac:dyDescent="0.25">
      <c r="A87" s="197"/>
      <c r="B87" s="197"/>
      <c r="C87" s="202"/>
      <c r="D87" s="203"/>
      <c r="E87" s="204"/>
      <c r="F87" s="176"/>
      <c r="G87" s="211" t="s">
        <v>3</v>
      </c>
      <c r="H87" s="211" t="s">
        <v>4</v>
      </c>
      <c r="I87" s="214" t="s">
        <v>5</v>
      </c>
      <c r="J87" s="176"/>
      <c r="K87" s="193" t="s">
        <v>48</v>
      </c>
      <c r="L87" s="97" t="s">
        <v>49</v>
      </c>
      <c r="M87" s="193" t="s">
        <v>10</v>
      </c>
      <c r="N87" s="193" t="s">
        <v>11</v>
      </c>
      <c r="O87" s="193" t="s">
        <v>12</v>
      </c>
      <c r="P87" s="193" t="s">
        <v>13</v>
      </c>
      <c r="Q87" s="193" t="s">
        <v>14</v>
      </c>
      <c r="R87" s="193" t="s">
        <v>15</v>
      </c>
      <c r="S87" s="193" t="s">
        <v>16</v>
      </c>
    </row>
    <row r="88" spans="1:19" ht="21" customHeight="1" x14ac:dyDescent="0.25">
      <c r="A88" s="197"/>
      <c r="B88" s="197"/>
      <c r="C88" s="202"/>
      <c r="D88" s="203"/>
      <c r="E88" s="204"/>
      <c r="F88" s="176"/>
      <c r="G88" s="212"/>
      <c r="H88" s="212"/>
      <c r="I88" s="215"/>
      <c r="J88" s="176"/>
      <c r="K88" s="194"/>
      <c r="L88" s="98"/>
      <c r="M88" s="194"/>
      <c r="N88" s="194"/>
      <c r="O88" s="194"/>
      <c r="P88" s="194"/>
      <c r="Q88" s="194"/>
      <c r="R88" s="194"/>
      <c r="S88" s="194"/>
    </row>
    <row r="89" spans="1:19" ht="21" customHeight="1" x14ac:dyDescent="0.25">
      <c r="A89" s="198"/>
      <c r="B89" s="198"/>
      <c r="C89" s="205"/>
      <c r="D89" s="206"/>
      <c r="E89" s="207"/>
      <c r="F89" s="177"/>
      <c r="G89" s="213"/>
      <c r="H89" s="213"/>
      <c r="I89" s="216"/>
      <c r="J89" s="177"/>
      <c r="K89" s="195"/>
      <c r="L89" s="99"/>
      <c r="M89" s="195"/>
      <c r="N89" s="195"/>
      <c r="O89" s="195"/>
      <c r="P89" s="195"/>
      <c r="Q89" s="195"/>
      <c r="R89" s="195"/>
      <c r="S89" s="195"/>
    </row>
    <row r="90" spans="1:19" x14ac:dyDescent="0.25">
      <c r="A90" s="1"/>
      <c r="B90" s="1"/>
      <c r="C90" s="130"/>
      <c r="D90" s="131"/>
      <c r="E90" s="13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33" t="s">
        <v>51</v>
      </c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</row>
    <row r="92" spans="1:19" x14ac:dyDescent="0.25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</row>
    <row r="93" spans="1:19" ht="21" x14ac:dyDescent="0.35">
      <c r="A93" s="1"/>
      <c r="B93" s="1"/>
      <c r="C93" s="91" t="s">
        <v>17</v>
      </c>
      <c r="D93" s="92"/>
      <c r="E93" s="9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5" t="s">
        <v>18</v>
      </c>
      <c r="B94" s="4">
        <v>55</v>
      </c>
      <c r="C94" s="94" t="s">
        <v>126</v>
      </c>
      <c r="D94" s="95"/>
      <c r="E94" s="96"/>
      <c r="F94" s="62">
        <v>100</v>
      </c>
      <c r="G94" s="33">
        <v>0.8</v>
      </c>
      <c r="H94" s="33">
        <v>0.1</v>
      </c>
      <c r="I94" s="33">
        <v>2.6</v>
      </c>
      <c r="J94" s="33">
        <v>14</v>
      </c>
      <c r="K94" s="33">
        <v>0</v>
      </c>
      <c r="L94" s="33">
        <v>0</v>
      </c>
      <c r="M94" s="33">
        <v>10</v>
      </c>
      <c r="N94" s="33">
        <v>0</v>
      </c>
      <c r="O94" s="33">
        <v>0</v>
      </c>
      <c r="P94" s="33">
        <v>13.8</v>
      </c>
      <c r="Q94" s="33">
        <v>25.2</v>
      </c>
      <c r="R94" s="33">
        <v>8.4</v>
      </c>
      <c r="S94" s="33">
        <v>0.4</v>
      </c>
    </row>
    <row r="95" spans="1:19" x14ac:dyDescent="0.25">
      <c r="A95" s="5" t="s">
        <v>19</v>
      </c>
      <c r="B95" s="4">
        <v>396</v>
      </c>
      <c r="C95" s="94" t="s">
        <v>125</v>
      </c>
      <c r="D95" s="95"/>
      <c r="E95" s="96"/>
      <c r="F95" s="62">
        <v>200</v>
      </c>
      <c r="G95" s="33">
        <v>10.4</v>
      </c>
      <c r="H95" s="33">
        <v>8.1999999999999993</v>
      </c>
      <c r="I95" s="33">
        <v>6.2</v>
      </c>
      <c r="J95" s="33">
        <v>252.8</v>
      </c>
      <c r="K95" s="33">
        <v>0</v>
      </c>
      <c r="L95" s="33">
        <v>0</v>
      </c>
      <c r="M95" s="33">
        <v>2</v>
      </c>
      <c r="N95" s="33">
        <v>0</v>
      </c>
      <c r="O95" s="33">
        <v>0</v>
      </c>
      <c r="P95" s="33">
        <v>65.2</v>
      </c>
      <c r="Q95" s="33">
        <v>122.4</v>
      </c>
      <c r="R95" s="33">
        <v>0</v>
      </c>
      <c r="S95" s="33">
        <v>1.8</v>
      </c>
    </row>
    <row r="96" spans="1:19" x14ac:dyDescent="0.25">
      <c r="A96" s="5" t="s">
        <v>21</v>
      </c>
      <c r="B96" s="4">
        <v>944</v>
      </c>
      <c r="C96" s="94" t="s">
        <v>76</v>
      </c>
      <c r="D96" s="95"/>
      <c r="E96" s="96"/>
      <c r="F96" s="62">
        <v>200</v>
      </c>
      <c r="G96" s="33">
        <v>1</v>
      </c>
      <c r="H96" s="33">
        <v>0</v>
      </c>
      <c r="I96" s="33">
        <v>25.4</v>
      </c>
      <c r="J96" s="33">
        <v>105.6</v>
      </c>
      <c r="K96" s="33">
        <v>0.02</v>
      </c>
      <c r="L96" s="33">
        <v>0</v>
      </c>
      <c r="M96" s="33">
        <v>4</v>
      </c>
      <c r="N96" s="33">
        <v>0</v>
      </c>
      <c r="O96" s="33">
        <v>0</v>
      </c>
      <c r="P96" s="33">
        <v>1.4</v>
      </c>
      <c r="Q96" s="33">
        <v>8</v>
      </c>
      <c r="R96" s="33">
        <v>2.8</v>
      </c>
      <c r="S96" s="33">
        <v>0.13</v>
      </c>
    </row>
    <row r="97" spans="1:19" x14ac:dyDescent="0.25">
      <c r="A97" s="25" t="s">
        <v>22</v>
      </c>
      <c r="B97" s="4" t="s">
        <v>59</v>
      </c>
      <c r="C97" s="94" t="s">
        <v>106</v>
      </c>
      <c r="D97" s="95"/>
      <c r="E97" s="96"/>
      <c r="F97" s="62">
        <v>40</v>
      </c>
      <c r="G97" s="33">
        <v>2.2999999999999998</v>
      </c>
      <c r="H97" s="33">
        <v>0.2</v>
      </c>
      <c r="I97" s="33">
        <v>14.8</v>
      </c>
      <c r="J97" s="33">
        <v>76.3</v>
      </c>
      <c r="K97" s="33">
        <v>0</v>
      </c>
      <c r="L97" s="33">
        <v>0.1</v>
      </c>
      <c r="M97" s="33">
        <v>0</v>
      </c>
      <c r="N97" s="33">
        <v>0</v>
      </c>
      <c r="O97" s="33">
        <v>0</v>
      </c>
      <c r="P97" s="33">
        <v>6</v>
      </c>
      <c r="Q97" s="33">
        <v>19.5</v>
      </c>
      <c r="R97" s="33">
        <v>5.6</v>
      </c>
      <c r="S97" s="33">
        <v>0.4</v>
      </c>
    </row>
    <row r="98" spans="1:19" ht="15.75" thickBot="1" x14ac:dyDescent="0.3">
      <c r="A98" s="25" t="s">
        <v>23</v>
      </c>
      <c r="B98" s="4" t="s">
        <v>59</v>
      </c>
      <c r="C98" s="94" t="s">
        <v>60</v>
      </c>
      <c r="D98" s="95"/>
      <c r="E98" s="96"/>
      <c r="F98" s="62">
        <v>100</v>
      </c>
      <c r="G98" s="33">
        <v>0.8</v>
      </c>
      <c r="H98" s="33">
        <v>0.2</v>
      </c>
      <c r="I98" s="33">
        <v>7.5</v>
      </c>
      <c r="J98" s="33">
        <v>105</v>
      </c>
      <c r="K98" s="33">
        <v>0.1</v>
      </c>
      <c r="L98" s="33">
        <v>0</v>
      </c>
      <c r="M98" s="33">
        <v>0.3</v>
      </c>
      <c r="N98" s="33">
        <v>0</v>
      </c>
      <c r="O98" s="33">
        <v>0</v>
      </c>
      <c r="P98" s="33">
        <v>35</v>
      </c>
      <c r="Q98" s="33">
        <v>50</v>
      </c>
      <c r="R98" s="33">
        <v>11</v>
      </c>
      <c r="S98" s="33">
        <v>0.1</v>
      </c>
    </row>
    <row r="99" spans="1:19" ht="19.5" customHeight="1" thickBot="1" x14ac:dyDescent="0.3">
      <c r="A99" s="160" t="s">
        <v>36</v>
      </c>
      <c r="B99" s="161"/>
      <c r="C99" s="161"/>
      <c r="D99" s="161"/>
      <c r="E99" s="162"/>
      <c r="F99" s="12">
        <f t="shared" ref="F99:N99" si="6">SUM(F94:F98)</f>
        <v>640</v>
      </c>
      <c r="G99" s="23">
        <f t="shared" si="6"/>
        <v>15.3</v>
      </c>
      <c r="H99" s="23">
        <f t="shared" si="6"/>
        <v>8.6999999999999975</v>
      </c>
      <c r="I99" s="23">
        <f t="shared" si="6"/>
        <v>56.5</v>
      </c>
      <c r="J99" s="13">
        <f t="shared" si="6"/>
        <v>553.70000000000005</v>
      </c>
      <c r="K99" s="23">
        <f t="shared" si="6"/>
        <v>0.12000000000000001</v>
      </c>
      <c r="L99" s="23">
        <f t="shared" si="6"/>
        <v>0.1</v>
      </c>
      <c r="M99" s="23">
        <f t="shared" si="6"/>
        <v>16.3</v>
      </c>
      <c r="N99" s="23">
        <f t="shared" si="6"/>
        <v>0</v>
      </c>
      <c r="O99" s="23">
        <v>0</v>
      </c>
      <c r="P99" s="23">
        <f>SUM(P94:P98)</f>
        <v>121.4</v>
      </c>
      <c r="Q99" s="23">
        <f>SUM(Q94:Q98)</f>
        <v>225.1</v>
      </c>
      <c r="R99" s="23">
        <f>SUM(R94:R98)</f>
        <v>27.799999999999997</v>
      </c>
      <c r="S99" s="24">
        <f>SUM(S94:S98)</f>
        <v>2.83</v>
      </c>
    </row>
    <row r="100" spans="1:19" x14ac:dyDescent="0.25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</row>
    <row r="101" spans="1:19" ht="0.75" customHeight="1" x14ac:dyDescent="0.25">
      <c r="A101" s="141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</row>
    <row r="102" spans="1:19" hidden="1" x14ac:dyDescent="0.25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</row>
    <row r="103" spans="1:19" ht="21" x14ac:dyDescent="0.35">
      <c r="A103" s="1"/>
      <c r="B103" s="1"/>
      <c r="C103" s="91" t="s">
        <v>20</v>
      </c>
      <c r="D103" s="92"/>
      <c r="E103" s="93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"/>
      <c r="R103" s="2"/>
      <c r="S103" s="2"/>
    </row>
    <row r="104" spans="1:19" ht="15" customHeight="1" x14ac:dyDescent="0.25">
      <c r="A104" s="5" t="s">
        <v>18</v>
      </c>
      <c r="B104" s="5">
        <v>187</v>
      </c>
      <c r="C104" s="155" t="s">
        <v>85</v>
      </c>
      <c r="D104" s="156"/>
      <c r="E104" s="157"/>
      <c r="F104" s="62">
        <v>250</v>
      </c>
      <c r="G104" s="55">
        <v>5.8</v>
      </c>
      <c r="H104" s="55">
        <v>7</v>
      </c>
      <c r="I104" s="55">
        <v>7.3</v>
      </c>
      <c r="J104" s="55">
        <v>202.5</v>
      </c>
      <c r="K104" s="55">
        <v>0</v>
      </c>
      <c r="L104" s="55">
        <v>0</v>
      </c>
      <c r="M104" s="55">
        <v>0.6</v>
      </c>
      <c r="N104" s="55">
        <v>0</v>
      </c>
      <c r="O104" s="55">
        <v>0</v>
      </c>
      <c r="P104" s="55">
        <v>83.2</v>
      </c>
      <c r="Q104" s="55">
        <v>33.200000000000003</v>
      </c>
      <c r="R104" s="55">
        <v>12.2</v>
      </c>
      <c r="S104" s="55">
        <v>0.3</v>
      </c>
    </row>
    <row r="105" spans="1:19" x14ac:dyDescent="0.25">
      <c r="A105" s="5" t="s">
        <v>19</v>
      </c>
      <c r="B105" s="5" t="s">
        <v>59</v>
      </c>
      <c r="C105" s="103" t="s">
        <v>127</v>
      </c>
      <c r="D105" s="104"/>
      <c r="E105" s="105"/>
      <c r="F105" s="62">
        <v>100</v>
      </c>
      <c r="G105" s="55">
        <v>11.3</v>
      </c>
      <c r="H105" s="55">
        <v>19.600000000000001</v>
      </c>
      <c r="I105" s="55">
        <v>1.3</v>
      </c>
      <c r="J105" s="55">
        <v>176</v>
      </c>
      <c r="K105" s="55">
        <v>0.2</v>
      </c>
      <c r="L105" s="55">
        <v>0</v>
      </c>
      <c r="M105" s="55">
        <v>0</v>
      </c>
      <c r="N105" s="55">
        <v>0</v>
      </c>
      <c r="O105" s="55">
        <v>0</v>
      </c>
      <c r="P105" s="55">
        <v>30</v>
      </c>
      <c r="Q105" s="55">
        <v>115</v>
      </c>
      <c r="R105" s="55">
        <v>17</v>
      </c>
      <c r="S105" s="55">
        <v>1.5</v>
      </c>
    </row>
    <row r="106" spans="1:19" x14ac:dyDescent="0.25">
      <c r="A106" s="5" t="s">
        <v>21</v>
      </c>
      <c r="B106" s="5">
        <v>413</v>
      </c>
      <c r="C106" s="103" t="s">
        <v>30</v>
      </c>
      <c r="D106" s="104"/>
      <c r="E106" s="105"/>
      <c r="F106" s="62">
        <v>180</v>
      </c>
      <c r="G106" s="55">
        <v>6.4</v>
      </c>
      <c r="H106" s="55">
        <v>5.8</v>
      </c>
      <c r="I106" s="55">
        <v>39.4</v>
      </c>
      <c r="J106" s="55">
        <v>236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6.6</v>
      </c>
      <c r="Q106" s="55">
        <v>35.700000000000003</v>
      </c>
      <c r="R106" s="55">
        <v>8.1999999999999993</v>
      </c>
      <c r="S106" s="55">
        <v>0.9</v>
      </c>
    </row>
    <row r="107" spans="1:19" x14ac:dyDescent="0.25">
      <c r="A107" s="5" t="s">
        <v>22</v>
      </c>
      <c r="B107" s="5">
        <v>859</v>
      </c>
      <c r="C107" s="103" t="s">
        <v>56</v>
      </c>
      <c r="D107" s="104"/>
      <c r="E107" s="105"/>
      <c r="F107" s="62">
        <v>200</v>
      </c>
      <c r="G107" s="55">
        <v>0.6</v>
      </c>
      <c r="H107" s="55">
        <v>0</v>
      </c>
      <c r="I107" s="55">
        <v>14</v>
      </c>
      <c r="J107" s="55">
        <v>41.6</v>
      </c>
      <c r="K107" s="55">
        <v>0</v>
      </c>
      <c r="L107" s="55">
        <v>0</v>
      </c>
      <c r="M107" s="55">
        <v>4</v>
      </c>
      <c r="N107" s="55">
        <v>0</v>
      </c>
      <c r="O107" s="55">
        <v>0</v>
      </c>
      <c r="P107" s="55">
        <v>22</v>
      </c>
      <c r="Q107" s="55">
        <v>16</v>
      </c>
      <c r="R107" s="55">
        <v>14</v>
      </c>
      <c r="S107" s="55">
        <v>0.1</v>
      </c>
    </row>
    <row r="108" spans="1:19" x14ac:dyDescent="0.25">
      <c r="A108" s="5" t="s">
        <v>23</v>
      </c>
      <c r="B108" s="5" t="s">
        <v>59</v>
      </c>
      <c r="C108" s="103" t="s">
        <v>26</v>
      </c>
      <c r="D108" s="104"/>
      <c r="E108" s="105"/>
      <c r="F108" s="62">
        <v>50</v>
      </c>
      <c r="G108" s="55">
        <v>3.8</v>
      </c>
      <c r="H108" s="55">
        <v>0.4</v>
      </c>
      <c r="I108" s="55">
        <v>24.6</v>
      </c>
      <c r="J108" s="55">
        <v>117.2</v>
      </c>
      <c r="K108" s="55">
        <v>0.1</v>
      </c>
      <c r="L108" s="55">
        <v>0.2</v>
      </c>
      <c r="M108" s="55">
        <v>0</v>
      </c>
      <c r="N108" s="55">
        <v>0</v>
      </c>
      <c r="O108" s="55">
        <v>0</v>
      </c>
      <c r="P108" s="55">
        <v>10</v>
      </c>
      <c r="Q108" s="55">
        <v>32.5</v>
      </c>
      <c r="R108" s="55">
        <v>7</v>
      </c>
      <c r="S108" s="55">
        <v>0.6</v>
      </c>
    </row>
    <row r="109" spans="1:19" x14ac:dyDescent="0.25">
      <c r="A109" s="5" t="s">
        <v>24</v>
      </c>
      <c r="B109" s="5" t="s">
        <v>59</v>
      </c>
      <c r="C109" s="103" t="s">
        <v>105</v>
      </c>
      <c r="D109" s="104"/>
      <c r="E109" s="105"/>
      <c r="F109" s="62">
        <v>40</v>
      </c>
      <c r="G109" s="55">
        <v>2.5</v>
      </c>
      <c r="H109" s="55">
        <v>0.5</v>
      </c>
      <c r="I109" s="55">
        <v>13.4</v>
      </c>
      <c r="J109" s="55">
        <v>72.400000000000006</v>
      </c>
      <c r="K109" s="55">
        <v>0.1</v>
      </c>
      <c r="L109" s="55">
        <v>0.1</v>
      </c>
      <c r="M109" s="55">
        <v>0</v>
      </c>
      <c r="N109" s="55">
        <v>0</v>
      </c>
      <c r="O109" s="55">
        <v>0</v>
      </c>
      <c r="P109" s="55">
        <v>14</v>
      </c>
      <c r="Q109" s="55">
        <v>63.2</v>
      </c>
      <c r="R109" s="55">
        <v>18.8</v>
      </c>
      <c r="S109" s="55">
        <v>1.6</v>
      </c>
    </row>
    <row r="110" spans="1:19" ht="15.75" thickBot="1" x14ac:dyDescent="0.3">
      <c r="A110" s="7"/>
      <c r="B110" s="7"/>
      <c r="C110" s="220"/>
      <c r="D110" s="174"/>
      <c r="E110" s="221"/>
      <c r="F110" s="63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ht="19.5" customHeight="1" thickBot="1" x14ac:dyDescent="0.3">
      <c r="A111" s="222" t="s">
        <v>37</v>
      </c>
      <c r="B111" s="223"/>
      <c r="C111" s="223"/>
      <c r="D111" s="223"/>
      <c r="E111" s="224"/>
      <c r="F111" s="12">
        <f t="shared" ref="F111:S111" si="7">SUM(F104:F110)</f>
        <v>820</v>
      </c>
      <c r="G111" s="21">
        <f t="shared" si="7"/>
        <v>30.400000000000002</v>
      </c>
      <c r="H111" s="21">
        <f t="shared" si="7"/>
        <v>33.299999999999997</v>
      </c>
      <c r="I111" s="21">
        <f t="shared" si="7"/>
        <v>100</v>
      </c>
      <c r="J111" s="21">
        <f t="shared" si="7"/>
        <v>845.7</v>
      </c>
      <c r="K111" s="21">
        <f t="shared" si="7"/>
        <v>0.4</v>
      </c>
      <c r="L111" s="21">
        <f t="shared" si="7"/>
        <v>0.30000000000000004</v>
      </c>
      <c r="M111" s="21">
        <f t="shared" si="7"/>
        <v>4.5999999999999996</v>
      </c>
      <c r="N111" s="21">
        <f t="shared" si="7"/>
        <v>0</v>
      </c>
      <c r="O111" s="21">
        <f t="shared" si="7"/>
        <v>0</v>
      </c>
      <c r="P111" s="21">
        <f t="shared" si="7"/>
        <v>165.8</v>
      </c>
      <c r="Q111" s="21">
        <f t="shared" si="7"/>
        <v>295.59999999999997</v>
      </c>
      <c r="R111" s="21">
        <f t="shared" si="7"/>
        <v>77.2</v>
      </c>
      <c r="S111" s="26">
        <f t="shared" si="7"/>
        <v>5</v>
      </c>
    </row>
    <row r="112" spans="1:19" ht="15.75" thickBot="1" x14ac:dyDescent="0.3">
      <c r="A112" s="14"/>
      <c r="B112" s="14"/>
      <c r="C112" s="100"/>
      <c r="D112" s="101"/>
      <c r="E112" s="102"/>
      <c r="F112" s="15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</row>
    <row r="113" spans="1:19" ht="19.5" customHeight="1" thickBot="1" x14ac:dyDescent="0.35">
      <c r="A113" s="159" t="s">
        <v>27</v>
      </c>
      <c r="B113" s="107"/>
      <c r="C113" s="107"/>
      <c r="D113" s="107"/>
      <c r="E113" s="108"/>
      <c r="F113" s="12">
        <f t="shared" ref="F113:K113" si="8">SUM(F99+F111)</f>
        <v>1460</v>
      </c>
      <c r="G113" s="13">
        <f t="shared" si="8"/>
        <v>45.7</v>
      </c>
      <c r="H113" s="13">
        <f t="shared" si="8"/>
        <v>41.999999999999993</v>
      </c>
      <c r="I113" s="13">
        <f t="shared" si="8"/>
        <v>156.5</v>
      </c>
      <c r="J113" s="13">
        <f t="shared" si="8"/>
        <v>1399.4</v>
      </c>
      <c r="K113" s="13">
        <f t="shared" si="8"/>
        <v>0.52</v>
      </c>
      <c r="L113" s="13">
        <v>0.6</v>
      </c>
      <c r="M113" s="13">
        <f t="shared" ref="M113:S113" si="9">SUM(M99+M111)</f>
        <v>20.9</v>
      </c>
      <c r="N113" s="13">
        <f t="shared" si="9"/>
        <v>0</v>
      </c>
      <c r="O113" s="13">
        <f t="shared" si="9"/>
        <v>0</v>
      </c>
      <c r="P113" s="13">
        <f t="shared" si="9"/>
        <v>287.20000000000005</v>
      </c>
      <c r="Q113" s="13">
        <f t="shared" si="9"/>
        <v>520.69999999999993</v>
      </c>
      <c r="R113" s="13">
        <f t="shared" si="9"/>
        <v>105</v>
      </c>
      <c r="S113" s="22">
        <f t="shared" si="9"/>
        <v>7.83</v>
      </c>
    </row>
    <row r="118" spans="1:19" x14ac:dyDescent="0.25">
      <c r="B118" t="s">
        <v>40</v>
      </c>
      <c r="C118" s="45">
        <v>2</v>
      </c>
      <c r="J118" t="s">
        <v>42</v>
      </c>
      <c r="K118" s="145" t="s">
        <v>43</v>
      </c>
      <c r="L118" s="145"/>
      <c r="M118" s="145"/>
      <c r="N118" s="145"/>
      <c r="O118" s="145"/>
    </row>
    <row r="119" spans="1:19" x14ac:dyDescent="0.25">
      <c r="A119" s="146" t="s">
        <v>41</v>
      </c>
      <c r="B119" s="146"/>
      <c r="C119" s="31">
        <v>1</v>
      </c>
      <c r="H119" s="146" t="s">
        <v>44</v>
      </c>
      <c r="I119" s="146"/>
      <c r="J119" s="146"/>
      <c r="K119" s="145" t="s">
        <v>93</v>
      </c>
      <c r="L119" s="145"/>
      <c r="M119" s="145"/>
      <c r="N119" s="145"/>
      <c r="O119" s="145"/>
    </row>
    <row r="121" spans="1:19" ht="1.5" customHeight="1" x14ac:dyDescent="0.25"/>
    <row r="122" spans="1:19" hidden="1" x14ac:dyDescent="0.25"/>
    <row r="123" spans="1:19" hidden="1" x14ac:dyDescent="0.25"/>
    <row r="124" spans="1:19" hidden="1" x14ac:dyDescent="0.25"/>
    <row r="125" spans="1:19" hidden="1" x14ac:dyDescent="0.25"/>
    <row r="126" spans="1:19" hidden="1" x14ac:dyDescent="0.25"/>
    <row r="127" spans="1:19" ht="21" x14ac:dyDescent="0.25">
      <c r="A127" s="109" t="s">
        <v>0</v>
      </c>
      <c r="B127" s="109" t="s">
        <v>53</v>
      </c>
      <c r="C127" s="112" t="s">
        <v>1</v>
      </c>
      <c r="D127" s="113"/>
      <c r="E127" s="114"/>
      <c r="F127" s="121" t="s">
        <v>8</v>
      </c>
      <c r="G127" s="124" t="s">
        <v>2</v>
      </c>
      <c r="H127" s="125"/>
      <c r="I127" s="126"/>
      <c r="J127" s="121" t="s">
        <v>6</v>
      </c>
      <c r="K127" s="127" t="s">
        <v>9</v>
      </c>
      <c r="L127" s="128"/>
      <c r="M127" s="128"/>
      <c r="N127" s="128"/>
      <c r="O127" s="129"/>
      <c r="P127" s="127" t="s">
        <v>7</v>
      </c>
      <c r="Q127" s="128"/>
      <c r="R127" s="128"/>
      <c r="S127" s="129"/>
    </row>
    <row r="128" spans="1:19" x14ac:dyDescent="0.25">
      <c r="A128" s="110"/>
      <c r="B128" s="110"/>
      <c r="C128" s="115"/>
      <c r="D128" s="116"/>
      <c r="E128" s="117"/>
      <c r="F128" s="122"/>
      <c r="G128" s="142" t="s">
        <v>3</v>
      </c>
      <c r="H128" s="142" t="s">
        <v>4</v>
      </c>
      <c r="I128" s="147" t="s">
        <v>5</v>
      </c>
      <c r="J128" s="122"/>
      <c r="K128" s="97" t="s">
        <v>48</v>
      </c>
      <c r="L128" s="97" t="s">
        <v>49</v>
      </c>
      <c r="M128" s="97" t="s">
        <v>10</v>
      </c>
      <c r="N128" s="97" t="s">
        <v>11</v>
      </c>
      <c r="O128" s="97" t="s">
        <v>12</v>
      </c>
      <c r="P128" s="97" t="s">
        <v>13</v>
      </c>
      <c r="Q128" s="97" t="s">
        <v>14</v>
      </c>
      <c r="R128" s="97" t="s">
        <v>15</v>
      </c>
      <c r="S128" s="97" t="s">
        <v>16</v>
      </c>
    </row>
    <row r="129" spans="1:19" x14ac:dyDescent="0.25">
      <c r="A129" s="110"/>
      <c r="B129" s="110"/>
      <c r="C129" s="115"/>
      <c r="D129" s="116"/>
      <c r="E129" s="117"/>
      <c r="F129" s="122"/>
      <c r="G129" s="143"/>
      <c r="H129" s="143"/>
      <c r="I129" s="148"/>
      <c r="J129" s="122"/>
      <c r="K129" s="98"/>
      <c r="L129" s="98"/>
      <c r="M129" s="98"/>
      <c r="N129" s="98"/>
      <c r="O129" s="98"/>
      <c r="P129" s="98"/>
      <c r="Q129" s="98"/>
      <c r="R129" s="98"/>
      <c r="S129" s="98"/>
    </row>
    <row r="130" spans="1:19" ht="18" customHeight="1" x14ac:dyDescent="0.25">
      <c r="A130" s="111"/>
      <c r="B130" s="111"/>
      <c r="C130" s="118"/>
      <c r="D130" s="119"/>
      <c r="E130" s="120"/>
      <c r="F130" s="123"/>
      <c r="G130" s="144"/>
      <c r="H130" s="144"/>
      <c r="I130" s="149"/>
      <c r="J130" s="123"/>
      <c r="K130" s="99"/>
      <c r="L130" s="99"/>
      <c r="M130" s="99"/>
      <c r="N130" s="99"/>
      <c r="O130" s="99"/>
      <c r="P130" s="99"/>
      <c r="Q130" s="99"/>
      <c r="R130" s="99"/>
      <c r="S130" s="99"/>
    </row>
    <row r="131" spans="1:19" x14ac:dyDescent="0.25">
      <c r="A131" s="1"/>
      <c r="B131" s="1"/>
      <c r="C131" s="130"/>
      <c r="D131" s="131"/>
      <c r="E131" s="13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5">
      <c r="A132" s="133" t="s">
        <v>111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</row>
    <row r="133" spans="1:19" x14ac:dyDescent="0.25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</row>
    <row r="134" spans="1:19" ht="21" x14ac:dyDescent="0.35">
      <c r="A134" s="1"/>
      <c r="B134" s="1"/>
      <c r="C134" s="91" t="s">
        <v>17</v>
      </c>
      <c r="D134" s="92"/>
      <c r="E134" s="9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" customHeight="1" x14ac:dyDescent="0.25">
      <c r="A135" s="5" t="s">
        <v>18</v>
      </c>
      <c r="B135" s="5">
        <v>58</v>
      </c>
      <c r="C135" s="103" t="s">
        <v>55</v>
      </c>
      <c r="D135" s="104"/>
      <c r="E135" s="105"/>
      <c r="F135" s="62">
        <v>100</v>
      </c>
      <c r="G135" s="33">
        <v>1.1000000000000001</v>
      </c>
      <c r="H135" s="33">
        <v>0.2</v>
      </c>
      <c r="I135" s="33">
        <v>3.8</v>
      </c>
      <c r="J135" s="33">
        <v>21.3</v>
      </c>
      <c r="K135" s="33">
        <v>0.1</v>
      </c>
      <c r="L135" s="33">
        <v>0</v>
      </c>
      <c r="M135" s="33">
        <v>25</v>
      </c>
      <c r="N135" s="33">
        <v>0</v>
      </c>
      <c r="O135" s="33">
        <v>0</v>
      </c>
      <c r="P135" s="33">
        <v>14</v>
      </c>
      <c r="Q135" s="33">
        <v>26</v>
      </c>
      <c r="R135" s="33">
        <v>20</v>
      </c>
      <c r="S135" s="33">
        <v>0.9</v>
      </c>
    </row>
    <row r="136" spans="1:19" x14ac:dyDescent="0.25">
      <c r="A136" s="40" t="s">
        <v>19</v>
      </c>
      <c r="B136" s="5">
        <v>679</v>
      </c>
      <c r="C136" s="94" t="s">
        <v>66</v>
      </c>
      <c r="D136" s="95"/>
      <c r="E136" s="96"/>
      <c r="F136" s="64">
        <v>180</v>
      </c>
      <c r="G136" s="33">
        <v>9.8000000000000007</v>
      </c>
      <c r="H136" s="33">
        <v>7.5</v>
      </c>
      <c r="I136" s="33">
        <v>36.9</v>
      </c>
      <c r="J136" s="33">
        <v>280.39999999999998</v>
      </c>
      <c r="K136" s="33">
        <v>0.3</v>
      </c>
      <c r="L136" s="33">
        <v>0</v>
      </c>
      <c r="M136" s="33">
        <v>0</v>
      </c>
      <c r="N136" s="33">
        <v>0</v>
      </c>
      <c r="O136" s="33">
        <v>0</v>
      </c>
      <c r="P136" s="33">
        <v>65.3</v>
      </c>
      <c r="Q136" s="33">
        <v>104</v>
      </c>
      <c r="R136" s="33">
        <v>137</v>
      </c>
      <c r="S136" s="33">
        <v>4.5999999999999996</v>
      </c>
    </row>
    <row r="137" spans="1:19" x14ac:dyDescent="0.25">
      <c r="A137" s="40" t="s">
        <v>21</v>
      </c>
      <c r="B137" s="5" t="s">
        <v>59</v>
      </c>
      <c r="C137" s="94" t="s">
        <v>67</v>
      </c>
      <c r="D137" s="95"/>
      <c r="E137" s="96"/>
      <c r="F137" s="64">
        <v>100</v>
      </c>
      <c r="G137" s="33">
        <v>11.4</v>
      </c>
      <c r="H137" s="33">
        <v>19.600000000000001</v>
      </c>
      <c r="I137" s="33">
        <v>1.3</v>
      </c>
      <c r="J137" s="33">
        <v>176.7</v>
      </c>
      <c r="K137" s="33">
        <v>0.3</v>
      </c>
      <c r="L137" s="33">
        <v>0</v>
      </c>
      <c r="M137" s="33">
        <v>0</v>
      </c>
      <c r="N137" s="33">
        <v>0</v>
      </c>
      <c r="O137" s="33">
        <v>0</v>
      </c>
      <c r="P137" s="33">
        <v>32</v>
      </c>
      <c r="Q137" s="33">
        <v>116</v>
      </c>
      <c r="R137" s="33">
        <v>18</v>
      </c>
      <c r="S137" s="33">
        <v>1.6</v>
      </c>
    </row>
    <row r="138" spans="1:19" x14ac:dyDescent="0.25">
      <c r="A138" s="40" t="s">
        <v>22</v>
      </c>
      <c r="B138" s="5">
        <v>859</v>
      </c>
      <c r="C138" s="94" t="s">
        <v>56</v>
      </c>
      <c r="D138" s="95"/>
      <c r="E138" s="96"/>
      <c r="F138" s="62">
        <v>200</v>
      </c>
      <c r="G138" s="33">
        <v>0.2</v>
      </c>
      <c r="H138" s="33">
        <v>0.1</v>
      </c>
      <c r="I138" s="33">
        <v>9.9</v>
      </c>
      <c r="J138" s="33">
        <v>41.6</v>
      </c>
      <c r="K138" s="33">
        <v>0</v>
      </c>
      <c r="L138" s="33">
        <v>0</v>
      </c>
      <c r="M138" s="33">
        <v>4</v>
      </c>
      <c r="N138" s="33">
        <v>0</v>
      </c>
      <c r="O138" s="33">
        <v>0</v>
      </c>
      <c r="P138" s="33">
        <v>22</v>
      </c>
      <c r="Q138" s="33">
        <v>16</v>
      </c>
      <c r="R138" s="33">
        <v>14</v>
      </c>
      <c r="S138" s="33">
        <v>0.1</v>
      </c>
    </row>
    <row r="139" spans="1:19" ht="15" customHeight="1" x14ac:dyDescent="0.25">
      <c r="A139" s="40" t="s">
        <v>23</v>
      </c>
      <c r="B139" s="5" t="s">
        <v>59</v>
      </c>
      <c r="C139" s="135" t="s">
        <v>106</v>
      </c>
      <c r="D139" s="136"/>
      <c r="E139" s="137"/>
      <c r="F139" s="62">
        <v>30</v>
      </c>
      <c r="G139" s="33">
        <v>2.2999999999999998</v>
      </c>
      <c r="H139" s="33">
        <v>0.2</v>
      </c>
      <c r="I139" s="33">
        <v>14.8</v>
      </c>
      <c r="J139" s="33">
        <v>76.3</v>
      </c>
      <c r="K139" s="33">
        <v>0</v>
      </c>
      <c r="L139" s="33">
        <v>0.1</v>
      </c>
      <c r="M139" s="33">
        <v>0</v>
      </c>
      <c r="N139" s="33">
        <v>0</v>
      </c>
      <c r="O139" s="33">
        <v>0</v>
      </c>
      <c r="P139" s="33">
        <v>6</v>
      </c>
      <c r="Q139" s="33">
        <v>19.5</v>
      </c>
      <c r="R139" s="33">
        <v>5.6</v>
      </c>
      <c r="S139" s="33">
        <v>0.4</v>
      </c>
    </row>
    <row r="140" spans="1:19" ht="15.75" thickBot="1" x14ac:dyDescent="0.3">
      <c r="A140" s="41"/>
      <c r="B140" s="5"/>
      <c r="C140" s="138"/>
      <c r="D140" s="139"/>
      <c r="E140" s="140"/>
      <c r="F140" s="63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19" ht="19.5" customHeight="1" thickBot="1" x14ac:dyDescent="0.3">
      <c r="A141" s="153" t="s">
        <v>38</v>
      </c>
      <c r="B141" s="154"/>
      <c r="C141" s="154"/>
      <c r="D141" s="154"/>
      <c r="E141" s="154"/>
      <c r="F141" s="12">
        <f>SUM(F135:F140)</f>
        <v>610</v>
      </c>
      <c r="G141" s="23">
        <f t="shared" ref="G141:S141" si="10">SUM(G135:G140)</f>
        <v>24.8</v>
      </c>
      <c r="H141" s="23">
        <f t="shared" si="10"/>
        <v>27.6</v>
      </c>
      <c r="I141" s="23">
        <f t="shared" si="10"/>
        <v>66.699999999999989</v>
      </c>
      <c r="J141" s="13">
        <f t="shared" si="10"/>
        <v>596.29999999999995</v>
      </c>
      <c r="K141" s="23">
        <f t="shared" si="10"/>
        <v>0.7</v>
      </c>
      <c r="L141" s="23">
        <f t="shared" si="10"/>
        <v>0.1</v>
      </c>
      <c r="M141" s="23">
        <f t="shared" si="10"/>
        <v>29</v>
      </c>
      <c r="N141" s="23">
        <f t="shared" si="10"/>
        <v>0</v>
      </c>
      <c r="O141" s="23">
        <f t="shared" si="10"/>
        <v>0</v>
      </c>
      <c r="P141" s="23">
        <f t="shared" si="10"/>
        <v>139.30000000000001</v>
      </c>
      <c r="Q141" s="23">
        <f t="shared" si="10"/>
        <v>281.5</v>
      </c>
      <c r="R141" s="23">
        <f t="shared" si="10"/>
        <v>194.6</v>
      </c>
      <c r="S141" s="24">
        <f t="shared" si="10"/>
        <v>7.6</v>
      </c>
    </row>
    <row r="142" spans="1:19" x14ac:dyDescent="0.25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</row>
    <row r="143" spans="1:19" ht="0.75" customHeight="1" x14ac:dyDescent="0.25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</row>
    <row r="144" spans="1:19" hidden="1" x14ac:dyDescent="0.2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</row>
    <row r="145" spans="1:19" ht="21" x14ac:dyDescent="0.35">
      <c r="A145" s="1"/>
      <c r="B145" s="1"/>
      <c r="C145" s="91" t="s">
        <v>20</v>
      </c>
      <c r="D145" s="92"/>
      <c r="E145" s="93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  <c r="S145" s="2"/>
    </row>
    <row r="146" spans="1:19" ht="23.25" customHeight="1" x14ac:dyDescent="0.25">
      <c r="A146" s="5" t="s">
        <v>18</v>
      </c>
      <c r="B146" s="5">
        <v>58</v>
      </c>
      <c r="C146" s="155" t="s">
        <v>68</v>
      </c>
      <c r="D146" s="156"/>
      <c r="E146" s="157"/>
      <c r="F146" s="62">
        <v>100</v>
      </c>
      <c r="G146" s="33">
        <v>1.1000000000000001</v>
      </c>
      <c r="H146" s="33">
        <v>4.0999999999999996</v>
      </c>
      <c r="I146" s="33">
        <v>3.9</v>
      </c>
      <c r="J146" s="33">
        <v>66</v>
      </c>
      <c r="K146" s="33">
        <v>0</v>
      </c>
      <c r="L146" s="33">
        <v>0</v>
      </c>
      <c r="M146" s="33">
        <v>3.4</v>
      </c>
      <c r="N146" s="33">
        <v>0</v>
      </c>
      <c r="O146" s="33">
        <v>0</v>
      </c>
      <c r="P146" s="33">
        <v>25</v>
      </c>
      <c r="Q146" s="33">
        <v>51.2</v>
      </c>
      <c r="R146" s="33">
        <v>34</v>
      </c>
      <c r="S146" s="33">
        <v>0.7</v>
      </c>
    </row>
    <row r="147" spans="1:19" ht="15" customHeight="1" x14ac:dyDescent="0.25">
      <c r="A147" s="5" t="s">
        <v>19</v>
      </c>
      <c r="B147" s="5">
        <v>204</v>
      </c>
      <c r="C147" s="150" t="s">
        <v>69</v>
      </c>
      <c r="D147" s="151"/>
      <c r="E147" s="152"/>
      <c r="F147" s="62">
        <v>250</v>
      </c>
      <c r="G147" s="33">
        <v>5.0999999999999996</v>
      </c>
      <c r="H147" s="33">
        <v>5.8</v>
      </c>
      <c r="I147" s="33">
        <v>10.8</v>
      </c>
      <c r="J147" s="33">
        <v>115.6</v>
      </c>
      <c r="K147" s="33">
        <v>0.6</v>
      </c>
      <c r="L147" s="33">
        <v>0</v>
      </c>
      <c r="M147" s="33">
        <v>4.5999999999999996</v>
      </c>
      <c r="N147" s="33">
        <v>0</v>
      </c>
      <c r="O147" s="33">
        <v>0</v>
      </c>
      <c r="P147" s="33">
        <v>8.6</v>
      </c>
      <c r="Q147" s="33">
        <v>32.200000000000003</v>
      </c>
      <c r="R147" s="33">
        <v>13.4</v>
      </c>
      <c r="S147" s="33">
        <v>0.5</v>
      </c>
    </row>
    <row r="148" spans="1:19" ht="15" customHeight="1" x14ac:dyDescent="0.25">
      <c r="A148" s="5" t="s">
        <v>21</v>
      </c>
      <c r="B148" s="5" t="s">
        <v>59</v>
      </c>
      <c r="C148" s="150" t="s">
        <v>70</v>
      </c>
      <c r="D148" s="151"/>
      <c r="E148" s="152"/>
      <c r="F148" s="62">
        <v>100</v>
      </c>
      <c r="G148" s="33">
        <v>15.5</v>
      </c>
      <c r="H148" s="33">
        <v>5.8</v>
      </c>
      <c r="I148" s="33">
        <v>7.6</v>
      </c>
      <c r="J148" s="33">
        <v>201</v>
      </c>
      <c r="K148" s="33">
        <v>0.2</v>
      </c>
      <c r="L148" s="33">
        <v>0</v>
      </c>
      <c r="M148" s="33">
        <v>0</v>
      </c>
      <c r="N148" s="33">
        <v>0</v>
      </c>
      <c r="O148" s="33">
        <v>0</v>
      </c>
      <c r="P148" s="33">
        <v>37</v>
      </c>
      <c r="Q148" s="33">
        <v>232</v>
      </c>
      <c r="R148" s="33">
        <v>25</v>
      </c>
      <c r="S148" s="33">
        <v>0.2</v>
      </c>
    </row>
    <row r="149" spans="1:19" x14ac:dyDescent="0.25">
      <c r="A149" s="5" t="s">
        <v>22</v>
      </c>
      <c r="B149" s="5">
        <v>299</v>
      </c>
      <c r="C149" s="88" t="s">
        <v>25</v>
      </c>
      <c r="D149" s="89"/>
      <c r="E149" s="90"/>
      <c r="F149" s="62">
        <v>200</v>
      </c>
      <c r="G149" s="33">
        <v>4.5</v>
      </c>
      <c r="H149" s="33">
        <v>7.8</v>
      </c>
      <c r="I149" s="33">
        <v>29.4</v>
      </c>
      <c r="J149" s="33">
        <v>185.8</v>
      </c>
      <c r="K149" s="33">
        <v>0.4</v>
      </c>
      <c r="L149" s="33">
        <v>0.18</v>
      </c>
      <c r="M149" s="33">
        <v>1.02</v>
      </c>
      <c r="N149" s="33">
        <v>0.19</v>
      </c>
      <c r="O149" s="33">
        <v>0.4</v>
      </c>
      <c r="P149" s="33">
        <v>39</v>
      </c>
      <c r="Q149" s="33">
        <v>73</v>
      </c>
      <c r="R149" s="33">
        <v>11.2</v>
      </c>
      <c r="S149" s="33">
        <v>0.85</v>
      </c>
    </row>
    <row r="150" spans="1:19" x14ac:dyDescent="0.25">
      <c r="A150" s="5" t="s">
        <v>23</v>
      </c>
      <c r="B150" s="5">
        <v>57</v>
      </c>
      <c r="C150" s="103" t="s">
        <v>71</v>
      </c>
      <c r="D150" s="104"/>
      <c r="E150" s="105"/>
      <c r="F150" s="62">
        <v>200</v>
      </c>
      <c r="G150" s="33">
        <v>0.6</v>
      </c>
      <c r="H150" s="33">
        <v>0</v>
      </c>
      <c r="I150" s="33">
        <v>33</v>
      </c>
      <c r="J150" s="33">
        <v>136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22</v>
      </c>
      <c r="Q150" s="33">
        <v>16</v>
      </c>
      <c r="R150" s="33">
        <v>14</v>
      </c>
      <c r="S150" s="33">
        <v>1.1000000000000001</v>
      </c>
    </row>
    <row r="151" spans="1:19" x14ac:dyDescent="0.25">
      <c r="A151" s="5" t="s">
        <v>24</v>
      </c>
      <c r="B151" s="5" t="s">
        <v>59</v>
      </c>
      <c r="C151" s="103" t="s">
        <v>26</v>
      </c>
      <c r="D151" s="104"/>
      <c r="E151" s="105"/>
      <c r="F151" s="62">
        <v>30</v>
      </c>
      <c r="G151" s="33">
        <v>2.2999999999999998</v>
      </c>
      <c r="H151" s="33">
        <v>0.2</v>
      </c>
      <c r="I151" s="33">
        <v>14.6</v>
      </c>
      <c r="J151" s="33">
        <v>70.3</v>
      </c>
      <c r="K151" s="33">
        <v>0.1</v>
      </c>
      <c r="L151" s="33">
        <v>0.2</v>
      </c>
      <c r="M151" s="33">
        <v>0</v>
      </c>
      <c r="N151" s="33">
        <v>0</v>
      </c>
      <c r="O151" s="33">
        <v>0</v>
      </c>
      <c r="P151" s="33">
        <v>10</v>
      </c>
      <c r="Q151" s="33">
        <v>32.5</v>
      </c>
      <c r="R151" s="33">
        <v>7</v>
      </c>
      <c r="S151" s="33">
        <v>0.6</v>
      </c>
    </row>
    <row r="152" spans="1:19" x14ac:dyDescent="0.25">
      <c r="A152" s="5" t="s">
        <v>34</v>
      </c>
      <c r="B152" s="5" t="s">
        <v>59</v>
      </c>
      <c r="C152" s="103" t="s">
        <v>105</v>
      </c>
      <c r="D152" s="104"/>
      <c r="E152" s="105"/>
      <c r="F152" s="62">
        <v>20</v>
      </c>
      <c r="G152" s="33">
        <v>2</v>
      </c>
      <c r="H152" s="33">
        <v>0.4</v>
      </c>
      <c r="I152" s="33">
        <v>10</v>
      </c>
      <c r="J152" s="33">
        <v>34.799999999999997</v>
      </c>
      <c r="K152" s="33">
        <v>0.1</v>
      </c>
      <c r="L152" s="33">
        <v>0.1</v>
      </c>
      <c r="M152" s="33">
        <v>0</v>
      </c>
      <c r="N152" s="33">
        <v>0</v>
      </c>
      <c r="O152" s="33">
        <v>0</v>
      </c>
      <c r="P152" s="33">
        <v>14</v>
      </c>
      <c r="Q152" s="33">
        <v>63.2</v>
      </c>
      <c r="R152" s="33">
        <v>18.8</v>
      </c>
      <c r="S152" s="33">
        <v>1.6</v>
      </c>
    </row>
    <row r="153" spans="1:19" ht="15.75" thickBot="1" x14ac:dyDescent="0.3">
      <c r="A153" s="25"/>
      <c r="B153" s="25"/>
      <c r="C153" s="225"/>
      <c r="D153" s="226"/>
      <c r="E153" s="227"/>
      <c r="F153" s="80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</row>
    <row r="154" spans="1:19" ht="19.5" customHeight="1" thickBot="1" x14ac:dyDescent="0.3">
      <c r="A154" s="153" t="s">
        <v>39</v>
      </c>
      <c r="B154" s="154"/>
      <c r="C154" s="154"/>
      <c r="D154" s="154"/>
      <c r="E154" s="158"/>
      <c r="F154" s="12">
        <f>SUM(F146:F153)</f>
        <v>900</v>
      </c>
      <c r="G154" s="23">
        <f t="shared" ref="G154:S154" si="11">SUM(G146:G153)</f>
        <v>31.1</v>
      </c>
      <c r="H154" s="23">
        <f t="shared" si="11"/>
        <v>24.099999999999998</v>
      </c>
      <c r="I154" s="23">
        <f t="shared" si="11"/>
        <v>109.3</v>
      </c>
      <c r="J154" s="13">
        <f>SUM(J146:J153)</f>
        <v>809.5</v>
      </c>
      <c r="K154" s="23">
        <f t="shared" si="11"/>
        <v>1.4000000000000004</v>
      </c>
      <c r="L154" s="23">
        <f t="shared" si="11"/>
        <v>0.48</v>
      </c>
      <c r="M154" s="23">
        <f t="shared" si="11"/>
        <v>9.02</v>
      </c>
      <c r="N154" s="23">
        <f t="shared" si="11"/>
        <v>0.19</v>
      </c>
      <c r="O154" s="23">
        <f t="shared" si="11"/>
        <v>0.4</v>
      </c>
      <c r="P154" s="23">
        <f t="shared" si="11"/>
        <v>155.6</v>
      </c>
      <c r="Q154" s="23">
        <f t="shared" si="11"/>
        <v>500.09999999999997</v>
      </c>
      <c r="R154" s="23">
        <f t="shared" si="11"/>
        <v>123.4</v>
      </c>
      <c r="S154" s="24">
        <f t="shared" si="11"/>
        <v>5.5500000000000007</v>
      </c>
    </row>
    <row r="155" spans="1:19" ht="15.75" thickBot="1" x14ac:dyDescent="0.3">
      <c r="A155" s="228"/>
      <c r="B155" s="154"/>
      <c r="C155" s="154"/>
      <c r="D155" s="154"/>
      <c r="E155" s="158"/>
      <c r="F155" s="15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</row>
    <row r="156" spans="1:19" ht="15.75" customHeight="1" thickBot="1" x14ac:dyDescent="0.3">
      <c r="A156" s="229" t="s">
        <v>27</v>
      </c>
      <c r="B156" s="230"/>
      <c r="C156" s="230"/>
      <c r="D156" s="230"/>
      <c r="E156" s="231"/>
      <c r="F156" s="12">
        <f t="shared" ref="F156:K156" si="12">SUM(F141+F154)</f>
        <v>1510</v>
      </c>
      <c r="G156" s="13">
        <f t="shared" si="12"/>
        <v>55.900000000000006</v>
      </c>
      <c r="H156" s="13">
        <f t="shared" si="12"/>
        <v>51.7</v>
      </c>
      <c r="I156" s="13">
        <f t="shared" si="12"/>
        <v>176</v>
      </c>
      <c r="J156" s="13">
        <f t="shared" si="12"/>
        <v>1405.8</v>
      </c>
      <c r="K156" s="13">
        <f t="shared" si="12"/>
        <v>2.1000000000000005</v>
      </c>
      <c r="L156" s="13">
        <v>0.4</v>
      </c>
      <c r="M156" s="13">
        <f t="shared" ref="M156:S156" si="13">SUM(M141+M154)</f>
        <v>38.019999999999996</v>
      </c>
      <c r="N156" s="13">
        <f t="shared" si="13"/>
        <v>0.19</v>
      </c>
      <c r="O156" s="13">
        <f t="shared" si="13"/>
        <v>0.4</v>
      </c>
      <c r="P156" s="13">
        <f t="shared" si="13"/>
        <v>294.89999999999998</v>
      </c>
      <c r="Q156" s="13">
        <f t="shared" si="13"/>
        <v>781.59999999999991</v>
      </c>
      <c r="R156" s="13">
        <f t="shared" si="13"/>
        <v>318</v>
      </c>
      <c r="S156" s="22">
        <f t="shared" si="13"/>
        <v>13.15</v>
      </c>
    </row>
    <row r="157" spans="1:19" ht="0.75" customHeight="1" x14ac:dyDescent="0.25"/>
    <row r="158" spans="1:19" ht="22.5" customHeight="1" x14ac:dyDescent="0.25"/>
    <row r="159" spans="1:19" x14ac:dyDescent="0.25">
      <c r="B159" t="s">
        <v>40</v>
      </c>
      <c r="C159" s="45">
        <v>5</v>
      </c>
      <c r="J159" t="s">
        <v>42</v>
      </c>
      <c r="K159" s="145" t="s">
        <v>43</v>
      </c>
      <c r="L159" s="145"/>
      <c r="M159" s="145"/>
      <c r="N159" s="145"/>
      <c r="O159" s="145"/>
    </row>
    <row r="160" spans="1:19" x14ac:dyDescent="0.25">
      <c r="A160" s="146" t="s">
        <v>41</v>
      </c>
      <c r="B160" s="146"/>
      <c r="C160" s="31">
        <v>2</v>
      </c>
      <c r="H160" s="146" t="s">
        <v>44</v>
      </c>
      <c r="I160" s="146"/>
      <c r="J160" s="146"/>
      <c r="K160" s="145" t="s">
        <v>93</v>
      </c>
      <c r="L160" s="145"/>
      <c r="M160" s="145"/>
      <c r="N160" s="145"/>
      <c r="O160" s="145"/>
    </row>
    <row r="162" spans="1:19" ht="21" x14ac:dyDescent="0.25">
      <c r="A162" s="109" t="s">
        <v>0</v>
      </c>
      <c r="B162" s="109" t="s">
        <v>53</v>
      </c>
      <c r="C162" s="112" t="s">
        <v>1</v>
      </c>
      <c r="D162" s="113"/>
      <c r="E162" s="114"/>
      <c r="F162" s="121" t="s">
        <v>8</v>
      </c>
      <c r="G162" s="124" t="s">
        <v>2</v>
      </c>
      <c r="H162" s="125"/>
      <c r="I162" s="126"/>
      <c r="J162" s="121" t="s">
        <v>6</v>
      </c>
      <c r="K162" s="127" t="s">
        <v>9</v>
      </c>
      <c r="L162" s="128"/>
      <c r="M162" s="128"/>
      <c r="N162" s="128"/>
      <c r="O162" s="129"/>
      <c r="P162" s="127" t="s">
        <v>7</v>
      </c>
      <c r="Q162" s="128"/>
      <c r="R162" s="128"/>
      <c r="S162" s="129"/>
    </row>
    <row r="163" spans="1:19" ht="21" customHeight="1" x14ac:dyDescent="0.25">
      <c r="A163" s="110"/>
      <c r="B163" s="110"/>
      <c r="C163" s="115"/>
      <c r="D163" s="116"/>
      <c r="E163" s="117"/>
      <c r="F163" s="122"/>
      <c r="G163" s="142" t="s">
        <v>3</v>
      </c>
      <c r="H163" s="142" t="s">
        <v>4</v>
      </c>
      <c r="I163" s="147" t="s">
        <v>5</v>
      </c>
      <c r="J163" s="122"/>
      <c r="K163" s="97" t="s">
        <v>48</v>
      </c>
      <c r="L163" s="97" t="s">
        <v>49</v>
      </c>
      <c r="M163" s="97" t="s">
        <v>10</v>
      </c>
      <c r="N163" s="97" t="s">
        <v>11</v>
      </c>
      <c r="O163" s="97" t="s">
        <v>12</v>
      </c>
      <c r="P163" s="97" t="s">
        <v>13</v>
      </c>
      <c r="Q163" s="97" t="s">
        <v>14</v>
      </c>
      <c r="R163" s="97" t="s">
        <v>15</v>
      </c>
      <c r="S163" s="97" t="s">
        <v>16</v>
      </c>
    </row>
    <row r="164" spans="1:19" ht="21" customHeight="1" x14ac:dyDescent="0.25">
      <c r="A164" s="110"/>
      <c r="B164" s="110"/>
      <c r="C164" s="115"/>
      <c r="D164" s="116"/>
      <c r="E164" s="117"/>
      <c r="F164" s="122"/>
      <c r="G164" s="143"/>
      <c r="H164" s="143"/>
      <c r="I164" s="148"/>
      <c r="J164" s="122"/>
      <c r="K164" s="98"/>
      <c r="L164" s="98"/>
      <c r="M164" s="98"/>
      <c r="N164" s="98"/>
      <c r="O164" s="98"/>
      <c r="P164" s="98"/>
      <c r="Q164" s="98"/>
      <c r="R164" s="98"/>
      <c r="S164" s="98"/>
    </row>
    <row r="165" spans="1:19" ht="21" customHeight="1" x14ac:dyDescent="0.25">
      <c r="A165" s="111"/>
      <c r="B165" s="111"/>
      <c r="C165" s="118"/>
      <c r="D165" s="119"/>
      <c r="E165" s="120"/>
      <c r="F165" s="123"/>
      <c r="G165" s="144"/>
      <c r="H165" s="144"/>
      <c r="I165" s="149"/>
      <c r="J165" s="123"/>
      <c r="K165" s="99"/>
      <c r="L165" s="99"/>
      <c r="M165" s="99"/>
      <c r="N165" s="99"/>
      <c r="O165" s="99"/>
      <c r="P165" s="99"/>
      <c r="Q165" s="99"/>
      <c r="R165" s="99"/>
      <c r="S165" s="99"/>
    </row>
    <row r="166" spans="1:19" x14ac:dyDescent="0.25">
      <c r="A166" s="1"/>
      <c r="B166" s="1"/>
      <c r="C166" s="130"/>
      <c r="D166" s="131"/>
      <c r="E166" s="13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5">
      <c r="A167" s="133" t="s">
        <v>35</v>
      </c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</row>
    <row r="168" spans="1:19" x14ac:dyDescent="0.25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</row>
    <row r="169" spans="1:19" ht="21" x14ac:dyDescent="0.35">
      <c r="A169" s="1"/>
      <c r="B169" s="1"/>
      <c r="C169" s="91" t="s">
        <v>17</v>
      </c>
      <c r="D169" s="92"/>
      <c r="E169" s="9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5">
      <c r="A170" s="5" t="s">
        <v>18</v>
      </c>
      <c r="B170" s="5">
        <v>1</v>
      </c>
      <c r="C170" s="103" t="s">
        <v>72</v>
      </c>
      <c r="D170" s="104"/>
      <c r="E170" s="105"/>
      <c r="F170" s="62" t="s">
        <v>98</v>
      </c>
      <c r="G170" s="33">
        <v>3.9</v>
      </c>
      <c r="H170" s="33">
        <v>1.2</v>
      </c>
      <c r="I170" s="33">
        <v>26.7</v>
      </c>
      <c r="J170" s="33">
        <v>153</v>
      </c>
      <c r="K170" s="33">
        <v>0.08</v>
      </c>
      <c r="L170" s="33">
        <v>2</v>
      </c>
      <c r="M170" s="33">
        <v>2</v>
      </c>
      <c r="N170" s="33">
        <v>0</v>
      </c>
      <c r="O170" s="33">
        <v>1.6</v>
      </c>
      <c r="P170" s="33">
        <v>9</v>
      </c>
      <c r="Q170" s="33">
        <v>36</v>
      </c>
      <c r="R170" s="33">
        <v>9</v>
      </c>
      <c r="S170" s="33">
        <v>0.6</v>
      </c>
    </row>
    <row r="171" spans="1:19" x14ac:dyDescent="0.25">
      <c r="A171" s="5" t="s">
        <v>19</v>
      </c>
      <c r="B171" s="5">
        <v>262</v>
      </c>
      <c r="C171" s="94" t="s">
        <v>73</v>
      </c>
      <c r="D171" s="95"/>
      <c r="E171" s="96"/>
      <c r="F171" s="62">
        <v>200</v>
      </c>
      <c r="G171" s="33">
        <v>5.3</v>
      </c>
      <c r="H171" s="33">
        <v>5.7</v>
      </c>
      <c r="I171" s="33">
        <v>25.3</v>
      </c>
      <c r="J171" s="33">
        <v>174.2</v>
      </c>
      <c r="K171" s="33">
        <v>0.1</v>
      </c>
      <c r="L171" s="33">
        <v>0</v>
      </c>
      <c r="M171" s="33">
        <v>1.4</v>
      </c>
      <c r="N171" s="33">
        <v>0</v>
      </c>
      <c r="O171" s="33">
        <v>0</v>
      </c>
      <c r="P171" s="33">
        <v>132.80000000000001</v>
      </c>
      <c r="Q171" s="33">
        <v>81.2</v>
      </c>
      <c r="R171" s="33">
        <v>20.2</v>
      </c>
      <c r="S171" s="33">
        <v>0.4</v>
      </c>
    </row>
    <row r="172" spans="1:19" x14ac:dyDescent="0.25">
      <c r="A172" s="5" t="s">
        <v>21</v>
      </c>
      <c r="B172" s="5">
        <v>959</v>
      </c>
      <c r="C172" s="103" t="s">
        <v>74</v>
      </c>
      <c r="D172" s="104"/>
      <c r="E172" s="105"/>
      <c r="F172" s="62">
        <v>200</v>
      </c>
      <c r="G172" s="33">
        <v>4.7</v>
      </c>
      <c r="H172" s="33">
        <v>3.5</v>
      </c>
      <c r="I172" s="33">
        <v>12.5</v>
      </c>
      <c r="J172" s="33">
        <v>107.2</v>
      </c>
      <c r="K172" s="33">
        <v>0</v>
      </c>
      <c r="L172" s="33">
        <v>0</v>
      </c>
      <c r="M172" s="33">
        <v>1.3</v>
      </c>
      <c r="N172" s="33">
        <v>0</v>
      </c>
      <c r="O172" s="33">
        <v>0</v>
      </c>
      <c r="P172" s="33">
        <v>124</v>
      </c>
      <c r="Q172" s="33">
        <v>110</v>
      </c>
      <c r="R172" s="33">
        <v>27</v>
      </c>
      <c r="S172" s="33">
        <v>0.8</v>
      </c>
    </row>
    <row r="173" spans="1:19" x14ac:dyDescent="0.25">
      <c r="A173" s="25" t="s">
        <v>22</v>
      </c>
      <c r="B173" s="25" t="s">
        <v>59</v>
      </c>
      <c r="C173" s="94" t="s">
        <v>106</v>
      </c>
      <c r="D173" s="95"/>
      <c r="E173" s="96"/>
      <c r="F173" s="63">
        <v>50</v>
      </c>
      <c r="G173" s="39">
        <v>3.8</v>
      </c>
      <c r="H173" s="39">
        <v>0.4</v>
      </c>
      <c r="I173" s="39">
        <v>24.6</v>
      </c>
      <c r="J173" s="39">
        <v>117.2</v>
      </c>
      <c r="K173" s="39">
        <v>0.1</v>
      </c>
      <c r="L173" s="39">
        <v>0.2</v>
      </c>
      <c r="M173" s="39">
        <v>0</v>
      </c>
      <c r="N173" s="39">
        <v>0</v>
      </c>
      <c r="O173" s="39">
        <v>0</v>
      </c>
      <c r="P173" s="39">
        <v>10</v>
      </c>
      <c r="Q173" s="39">
        <v>13.5</v>
      </c>
      <c r="R173" s="39">
        <v>7</v>
      </c>
      <c r="S173" s="39">
        <v>0.6</v>
      </c>
    </row>
    <row r="174" spans="1:19" ht="15.75" thickBot="1" x14ac:dyDescent="0.3">
      <c r="A174" s="25" t="s">
        <v>23</v>
      </c>
      <c r="B174" s="25" t="s">
        <v>59</v>
      </c>
      <c r="C174" s="138" t="s">
        <v>60</v>
      </c>
      <c r="D174" s="139"/>
      <c r="E174" s="140"/>
      <c r="F174" s="63">
        <v>100</v>
      </c>
      <c r="G174" s="39">
        <v>0.8</v>
      </c>
      <c r="H174" s="39">
        <v>0.2</v>
      </c>
      <c r="I174" s="39">
        <v>7.5</v>
      </c>
      <c r="J174" s="39">
        <v>35</v>
      </c>
      <c r="K174" s="39">
        <v>0.1</v>
      </c>
      <c r="L174" s="39">
        <v>0</v>
      </c>
      <c r="M174" s="39">
        <v>0.3</v>
      </c>
      <c r="N174" s="39">
        <v>0</v>
      </c>
      <c r="O174" s="39">
        <v>0</v>
      </c>
      <c r="P174" s="39">
        <v>35</v>
      </c>
      <c r="Q174" s="39">
        <v>50</v>
      </c>
      <c r="R174" s="39">
        <v>11</v>
      </c>
      <c r="S174" s="39">
        <v>0.1</v>
      </c>
    </row>
    <row r="175" spans="1:19" ht="19.5" customHeight="1" thickBot="1" x14ac:dyDescent="0.3">
      <c r="A175" s="165" t="s">
        <v>37</v>
      </c>
      <c r="B175" s="166"/>
      <c r="C175" s="166"/>
      <c r="D175" s="166"/>
      <c r="E175" s="166"/>
      <c r="F175" s="12">
        <v>620</v>
      </c>
      <c r="G175" s="23">
        <f t="shared" ref="G175:R175" si="14">SUM(G170:G174)</f>
        <v>18.5</v>
      </c>
      <c r="H175" s="23">
        <f>SUM(H170:H174)</f>
        <v>11</v>
      </c>
      <c r="I175" s="23">
        <f t="shared" si="14"/>
        <v>96.6</v>
      </c>
      <c r="J175" s="13">
        <f t="shared" si="14"/>
        <v>586.6</v>
      </c>
      <c r="K175" s="23">
        <f t="shared" si="14"/>
        <v>0.38</v>
      </c>
      <c r="L175" s="23">
        <f>SUM(L170:L174)</f>
        <v>2.2000000000000002</v>
      </c>
      <c r="M175" s="23">
        <f t="shared" si="14"/>
        <v>5</v>
      </c>
      <c r="N175" s="23">
        <f t="shared" si="14"/>
        <v>0</v>
      </c>
      <c r="O175" s="23">
        <f t="shared" si="14"/>
        <v>1.6</v>
      </c>
      <c r="P175" s="23">
        <f t="shared" si="14"/>
        <v>310.8</v>
      </c>
      <c r="Q175" s="23">
        <f t="shared" si="14"/>
        <v>290.7</v>
      </c>
      <c r="R175" s="23">
        <f t="shared" si="14"/>
        <v>74.2</v>
      </c>
      <c r="S175" s="24">
        <f>SUM(S170:S174)</f>
        <v>2.5</v>
      </c>
    </row>
    <row r="176" spans="1:19" x14ac:dyDescent="0.25">
      <c r="A176" s="141"/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</row>
    <row r="177" spans="1:19" hidden="1" x14ac:dyDescent="0.25">
      <c r="A177" s="141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</row>
    <row r="178" spans="1:19" hidden="1" x14ac:dyDescent="0.25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</row>
    <row r="179" spans="1:19" ht="21" x14ac:dyDescent="0.35">
      <c r="A179" s="1"/>
      <c r="B179" s="1"/>
      <c r="C179" s="91" t="s">
        <v>20</v>
      </c>
      <c r="D179" s="92"/>
      <c r="E179" s="93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  <c r="S179" s="2"/>
    </row>
    <row r="180" spans="1:19" ht="15" customHeight="1" x14ac:dyDescent="0.25">
      <c r="A180" s="5" t="s">
        <v>18</v>
      </c>
      <c r="B180" s="5">
        <v>55</v>
      </c>
      <c r="C180" s="94" t="s">
        <v>57</v>
      </c>
      <c r="D180" s="95"/>
      <c r="E180" s="96"/>
      <c r="F180" s="62">
        <v>100</v>
      </c>
      <c r="G180" s="55">
        <v>0.8</v>
      </c>
      <c r="H180" s="55">
        <v>0.1</v>
      </c>
      <c r="I180" s="55">
        <v>2.6</v>
      </c>
      <c r="J180" s="55">
        <v>14.2</v>
      </c>
      <c r="K180" s="55">
        <v>0</v>
      </c>
      <c r="L180" s="55">
        <v>0</v>
      </c>
      <c r="M180" s="55">
        <v>15</v>
      </c>
      <c r="N180" s="55">
        <v>0</v>
      </c>
      <c r="O180" s="55">
        <v>0</v>
      </c>
      <c r="P180" s="55">
        <v>23</v>
      </c>
      <c r="Q180" s="55">
        <v>42</v>
      </c>
      <c r="R180" s="55">
        <v>14</v>
      </c>
      <c r="S180" s="55">
        <v>0.6</v>
      </c>
    </row>
    <row r="181" spans="1:19" ht="24.75" customHeight="1" x14ac:dyDescent="0.25">
      <c r="A181" s="5" t="s">
        <v>19</v>
      </c>
      <c r="B181" s="5">
        <v>149</v>
      </c>
      <c r="C181" s="150" t="s">
        <v>61</v>
      </c>
      <c r="D181" s="151"/>
      <c r="E181" s="152"/>
      <c r="F181" s="62">
        <v>250</v>
      </c>
      <c r="G181" s="55">
        <v>13.3</v>
      </c>
      <c r="H181" s="55">
        <v>6.7</v>
      </c>
      <c r="I181" s="55">
        <v>21.7</v>
      </c>
      <c r="J181" s="55">
        <v>223.7</v>
      </c>
      <c r="K181" s="55">
        <v>0</v>
      </c>
      <c r="L181" s="55">
        <v>6.5</v>
      </c>
      <c r="M181" s="55">
        <v>0</v>
      </c>
      <c r="N181" s="55">
        <v>0</v>
      </c>
      <c r="O181" s="55">
        <v>10.9</v>
      </c>
      <c r="P181" s="55">
        <v>38.799999999999997</v>
      </c>
      <c r="Q181" s="55">
        <v>94</v>
      </c>
      <c r="R181" s="55">
        <v>112</v>
      </c>
      <c r="S181" s="55">
        <v>2.1</v>
      </c>
    </row>
    <row r="182" spans="1:19" x14ac:dyDescent="0.25">
      <c r="A182" s="5" t="s">
        <v>21</v>
      </c>
      <c r="B182" s="5">
        <v>643</v>
      </c>
      <c r="C182" s="103" t="s">
        <v>58</v>
      </c>
      <c r="D182" s="104"/>
      <c r="E182" s="105"/>
      <c r="F182" s="62">
        <v>100</v>
      </c>
      <c r="G182" s="55">
        <v>14.1</v>
      </c>
      <c r="H182" s="55">
        <v>5.8</v>
      </c>
      <c r="I182" s="55">
        <v>19.8</v>
      </c>
      <c r="J182" s="55">
        <v>226.4</v>
      </c>
      <c r="K182" s="55">
        <v>0.2</v>
      </c>
      <c r="L182" s="55">
        <v>0</v>
      </c>
      <c r="M182" s="55">
        <v>8.9</v>
      </c>
      <c r="N182" s="55">
        <v>0</v>
      </c>
      <c r="O182" s="55">
        <v>0</v>
      </c>
      <c r="P182" s="55">
        <v>21.8</v>
      </c>
      <c r="Q182" s="55">
        <v>66.3</v>
      </c>
      <c r="R182" s="55">
        <v>33.5</v>
      </c>
      <c r="S182" s="55">
        <v>1.6</v>
      </c>
    </row>
    <row r="183" spans="1:19" x14ac:dyDescent="0.25">
      <c r="A183" s="5" t="s">
        <v>22</v>
      </c>
      <c r="B183" s="5">
        <v>679</v>
      </c>
      <c r="C183" s="103" t="s">
        <v>79</v>
      </c>
      <c r="D183" s="104"/>
      <c r="E183" s="105"/>
      <c r="F183" s="62">
        <v>200</v>
      </c>
      <c r="G183" s="55">
        <v>10.9</v>
      </c>
      <c r="H183" s="55">
        <v>8.4</v>
      </c>
      <c r="I183" s="55">
        <v>38.700000000000003</v>
      </c>
      <c r="J183" s="55">
        <v>311.60000000000002</v>
      </c>
      <c r="K183" s="55">
        <v>0.1</v>
      </c>
      <c r="L183" s="55">
        <v>0</v>
      </c>
      <c r="M183" s="55">
        <v>0</v>
      </c>
      <c r="N183" s="55">
        <v>0</v>
      </c>
      <c r="O183" s="55">
        <v>10.8</v>
      </c>
      <c r="P183" s="55">
        <v>65.3</v>
      </c>
      <c r="Q183" s="55">
        <v>94.3</v>
      </c>
      <c r="R183" s="55">
        <v>136</v>
      </c>
      <c r="S183" s="55">
        <v>3.1</v>
      </c>
    </row>
    <row r="184" spans="1:19" x14ac:dyDescent="0.25">
      <c r="A184" s="5" t="s">
        <v>23</v>
      </c>
      <c r="B184" s="5">
        <v>944</v>
      </c>
      <c r="C184" s="103" t="s">
        <v>97</v>
      </c>
      <c r="D184" s="104"/>
      <c r="E184" s="105"/>
      <c r="F184" s="62">
        <v>200</v>
      </c>
      <c r="G184" s="55">
        <v>0.2</v>
      </c>
      <c r="H184" s="55">
        <v>0.1</v>
      </c>
      <c r="I184" s="55">
        <v>6.6</v>
      </c>
      <c r="J184" s="55">
        <v>27.9</v>
      </c>
      <c r="K184" s="55">
        <v>0</v>
      </c>
      <c r="L184" s="55">
        <v>0</v>
      </c>
      <c r="M184" s="55">
        <v>2.8</v>
      </c>
      <c r="N184" s="55">
        <v>0</v>
      </c>
      <c r="O184" s="55">
        <v>0</v>
      </c>
      <c r="P184" s="55">
        <v>14.2</v>
      </c>
      <c r="Q184" s="55">
        <v>4</v>
      </c>
      <c r="R184" s="55">
        <v>0</v>
      </c>
      <c r="S184" s="55">
        <v>0.4</v>
      </c>
    </row>
    <row r="185" spans="1:19" x14ac:dyDescent="0.25">
      <c r="A185" s="5" t="s">
        <v>24</v>
      </c>
      <c r="B185" s="5" t="s">
        <v>59</v>
      </c>
      <c r="C185" s="103" t="s">
        <v>116</v>
      </c>
      <c r="D185" s="104"/>
      <c r="E185" s="105"/>
      <c r="F185" s="62">
        <v>50</v>
      </c>
      <c r="G185" s="55">
        <v>3.8</v>
      </c>
      <c r="H185" s="55">
        <v>0.4</v>
      </c>
      <c r="I185" s="55">
        <v>24.6</v>
      </c>
      <c r="J185" s="55">
        <v>117.2</v>
      </c>
      <c r="K185" s="55">
        <v>0.1</v>
      </c>
      <c r="L185" s="55">
        <v>0.2</v>
      </c>
      <c r="M185" s="55">
        <v>0</v>
      </c>
      <c r="N185" s="55">
        <v>0</v>
      </c>
      <c r="O185" s="55">
        <v>0</v>
      </c>
      <c r="P185" s="55">
        <v>6</v>
      </c>
      <c r="Q185" s="55">
        <v>13.5</v>
      </c>
      <c r="R185" s="55">
        <v>7</v>
      </c>
      <c r="S185" s="55">
        <v>0.6</v>
      </c>
    </row>
    <row r="186" spans="1:19" ht="15.75" thickBot="1" x14ac:dyDescent="0.3">
      <c r="A186" s="25"/>
      <c r="B186" s="25"/>
      <c r="C186" s="232"/>
      <c r="D186" s="233"/>
      <c r="E186" s="234"/>
      <c r="F186" s="63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</row>
    <row r="187" spans="1:19" ht="19.5" customHeight="1" thickBot="1" x14ac:dyDescent="0.3">
      <c r="A187" s="160" t="s">
        <v>39</v>
      </c>
      <c r="B187" s="161"/>
      <c r="C187" s="161"/>
      <c r="D187" s="161"/>
      <c r="E187" s="162"/>
      <c r="F187" s="12">
        <f>SUM(F180:F186)</f>
        <v>900</v>
      </c>
      <c r="G187" s="23">
        <f t="shared" ref="G187:S187" si="15">SUM(G180:G186)</f>
        <v>43.1</v>
      </c>
      <c r="H187" s="23">
        <f t="shared" si="15"/>
        <v>21.5</v>
      </c>
      <c r="I187" s="23">
        <f t="shared" si="15"/>
        <v>114</v>
      </c>
      <c r="J187" s="13">
        <f t="shared" si="15"/>
        <v>921</v>
      </c>
      <c r="K187" s="23">
        <f t="shared" si="15"/>
        <v>0.4</v>
      </c>
      <c r="L187" s="23">
        <f>SUM(L180:L186)</f>
        <v>6.7</v>
      </c>
      <c r="M187" s="23">
        <f t="shared" si="15"/>
        <v>26.7</v>
      </c>
      <c r="N187" s="23">
        <f t="shared" si="15"/>
        <v>0</v>
      </c>
      <c r="O187" s="23">
        <f t="shared" si="15"/>
        <v>21.700000000000003</v>
      </c>
      <c r="P187" s="23">
        <f t="shared" si="15"/>
        <v>169.09999999999997</v>
      </c>
      <c r="Q187" s="23">
        <f t="shared" si="15"/>
        <v>314.10000000000002</v>
      </c>
      <c r="R187" s="23">
        <f t="shared" si="15"/>
        <v>302.5</v>
      </c>
      <c r="S187" s="24">
        <f t="shared" si="15"/>
        <v>8.4</v>
      </c>
    </row>
    <row r="188" spans="1:19" ht="15.75" thickBot="1" x14ac:dyDescent="0.3">
      <c r="A188" s="228"/>
      <c r="B188" s="154"/>
      <c r="C188" s="154"/>
      <c r="D188" s="154"/>
      <c r="E188" s="158"/>
      <c r="F188" s="15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</row>
    <row r="189" spans="1:19" ht="15.75" customHeight="1" thickBot="1" x14ac:dyDescent="0.35">
      <c r="A189" s="159" t="s">
        <v>27</v>
      </c>
      <c r="B189" s="107"/>
      <c r="C189" s="107"/>
      <c r="D189" s="107"/>
      <c r="E189" s="108"/>
      <c r="F189" s="12">
        <f>SUM(F175+F187)</f>
        <v>1520</v>
      </c>
      <c r="G189" s="23">
        <f t="shared" ref="G189:S189" si="16">SUM(G175+G187)</f>
        <v>61.6</v>
      </c>
      <c r="H189" s="23">
        <f t="shared" si="16"/>
        <v>32.5</v>
      </c>
      <c r="I189" s="23">
        <f t="shared" si="16"/>
        <v>210.6</v>
      </c>
      <c r="J189" s="13">
        <f t="shared" si="16"/>
        <v>1507.6</v>
      </c>
      <c r="K189" s="23">
        <f t="shared" si="16"/>
        <v>0.78</v>
      </c>
      <c r="L189" s="23">
        <f>SUM(L175+L187)</f>
        <v>8.9</v>
      </c>
      <c r="M189" s="23">
        <f t="shared" si="16"/>
        <v>31.7</v>
      </c>
      <c r="N189" s="23">
        <f t="shared" si="16"/>
        <v>0</v>
      </c>
      <c r="O189" s="23">
        <f t="shared" si="16"/>
        <v>23.300000000000004</v>
      </c>
      <c r="P189" s="23">
        <f t="shared" si="16"/>
        <v>479.9</v>
      </c>
      <c r="Q189" s="23">
        <f t="shared" si="16"/>
        <v>604.79999999999995</v>
      </c>
      <c r="R189" s="23">
        <f t="shared" si="16"/>
        <v>376.7</v>
      </c>
      <c r="S189" s="24">
        <f t="shared" si="16"/>
        <v>10.9</v>
      </c>
    </row>
    <row r="190" spans="1:19" ht="60.75" customHeight="1" x14ac:dyDescent="0.25"/>
    <row r="191" spans="1:19" x14ac:dyDescent="0.25">
      <c r="B191" t="s">
        <v>40</v>
      </c>
      <c r="C191" s="45">
        <v>4</v>
      </c>
      <c r="J191" t="s">
        <v>42</v>
      </c>
      <c r="K191" s="145" t="s">
        <v>43</v>
      </c>
      <c r="L191" s="145"/>
      <c r="M191" s="145"/>
      <c r="N191" s="145"/>
      <c r="O191" s="145"/>
    </row>
    <row r="192" spans="1:19" x14ac:dyDescent="0.25">
      <c r="A192" s="146" t="s">
        <v>41</v>
      </c>
      <c r="B192" s="146"/>
      <c r="C192" s="31">
        <v>1</v>
      </c>
      <c r="H192" s="146" t="s">
        <v>44</v>
      </c>
      <c r="I192" s="146"/>
      <c r="J192" s="146"/>
      <c r="K192" s="145" t="s">
        <v>93</v>
      </c>
      <c r="L192" s="145"/>
      <c r="M192" s="145"/>
      <c r="N192" s="145"/>
      <c r="O192" s="145"/>
    </row>
    <row r="194" spans="1:19" ht="21" x14ac:dyDescent="0.25">
      <c r="A194" s="109" t="s">
        <v>0</v>
      </c>
      <c r="B194" s="109" t="s">
        <v>53</v>
      </c>
      <c r="C194" s="112" t="s">
        <v>1</v>
      </c>
      <c r="D194" s="113"/>
      <c r="E194" s="114"/>
      <c r="F194" s="121" t="s">
        <v>8</v>
      </c>
      <c r="G194" s="124" t="s">
        <v>2</v>
      </c>
      <c r="H194" s="125"/>
      <c r="I194" s="126"/>
      <c r="J194" s="121" t="s">
        <v>6</v>
      </c>
      <c r="K194" s="127" t="s">
        <v>9</v>
      </c>
      <c r="L194" s="128"/>
      <c r="M194" s="128"/>
      <c r="N194" s="128"/>
      <c r="O194" s="129"/>
      <c r="P194" s="127" t="s">
        <v>7</v>
      </c>
      <c r="Q194" s="128"/>
      <c r="R194" s="128"/>
      <c r="S194" s="129"/>
    </row>
    <row r="195" spans="1:19" x14ac:dyDescent="0.25">
      <c r="A195" s="110"/>
      <c r="B195" s="110"/>
      <c r="C195" s="115"/>
      <c r="D195" s="116"/>
      <c r="E195" s="117"/>
      <c r="F195" s="122"/>
      <c r="G195" s="142" t="s">
        <v>3</v>
      </c>
      <c r="H195" s="142" t="s">
        <v>4</v>
      </c>
      <c r="I195" s="147" t="s">
        <v>5</v>
      </c>
      <c r="J195" s="122"/>
      <c r="K195" s="97" t="s">
        <v>48</v>
      </c>
      <c r="L195" s="97" t="s">
        <v>49</v>
      </c>
      <c r="M195" s="97" t="s">
        <v>10</v>
      </c>
      <c r="N195" s="97" t="s">
        <v>11</v>
      </c>
      <c r="O195" s="97" t="s">
        <v>12</v>
      </c>
      <c r="P195" s="97" t="s">
        <v>13</v>
      </c>
      <c r="Q195" s="97" t="s">
        <v>14</v>
      </c>
      <c r="R195" s="97" t="s">
        <v>15</v>
      </c>
      <c r="S195" s="97" t="s">
        <v>16</v>
      </c>
    </row>
    <row r="196" spans="1:19" x14ac:dyDescent="0.25">
      <c r="A196" s="110"/>
      <c r="B196" s="110"/>
      <c r="C196" s="115"/>
      <c r="D196" s="116"/>
      <c r="E196" s="117"/>
      <c r="F196" s="122"/>
      <c r="G196" s="143"/>
      <c r="H196" s="143"/>
      <c r="I196" s="148"/>
      <c r="J196" s="122"/>
      <c r="K196" s="98"/>
      <c r="L196" s="98"/>
      <c r="M196" s="98"/>
      <c r="N196" s="98"/>
      <c r="O196" s="98"/>
      <c r="P196" s="98"/>
      <c r="Q196" s="98"/>
      <c r="R196" s="98"/>
      <c r="S196" s="98"/>
    </row>
    <row r="197" spans="1:19" ht="18" customHeight="1" x14ac:dyDescent="0.25">
      <c r="A197" s="111"/>
      <c r="B197" s="111"/>
      <c r="C197" s="118"/>
      <c r="D197" s="119"/>
      <c r="E197" s="120"/>
      <c r="F197" s="123"/>
      <c r="G197" s="144"/>
      <c r="H197" s="144"/>
      <c r="I197" s="149"/>
      <c r="J197" s="123"/>
      <c r="K197" s="99"/>
      <c r="L197" s="99"/>
      <c r="M197" s="99"/>
      <c r="N197" s="99"/>
      <c r="O197" s="99"/>
      <c r="P197" s="99"/>
      <c r="Q197" s="99"/>
      <c r="R197" s="99"/>
      <c r="S197" s="99"/>
    </row>
    <row r="198" spans="1:19" x14ac:dyDescent="0.25">
      <c r="A198" s="1"/>
      <c r="B198" s="1"/>
      <c r="C198" s="130"/>
      <c r="D198" s="131"/>
      <c r="E198" s="13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25">
      <c r="A199" s="133" t="s">
        <v>28</v>
      </c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</row>
    <row r="200" spans="1:19" ht="9.75" customHeight="1" x14ac:dyDescent="0.25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</row>
    <row r="201" spans="1:19" ht="21" x14ac:dyDescent="0.35">
      <c r="A201" s="1"/>
      <c r="B201" s="1"/>
      <c r="C201" s="91" t="s">
        <v>17</v>
      </c>
      <c r="D201" s="92"/>
      <c r="E201" s="9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25">
      <c r="A202" s="5" t="s">
        <v>18</v>
      </c>
      <c r="B202" s="5">
        <v>58</v>
      </c>
      <c r="C202" s="94" t="s">
        <v>75</v>
      </c>
      <c r="D202" s="95"/>
      <c r="E202" s="96"/>
      <c r="F202" s="62">
        <v>100</v>
      </c>
      <c r="G202" s="33">
        <v>1.1000000000000001</v>
      </c>
      <c r="H202" s="33">
        <v>4.0999999999999996</v>
      </c>
      <c r="I202" s="33">
        <v>3.6</v>
      </c>
      <c r="J202" s="33">
        <v>110</v>
      </c>
      <c r="K202" s="33">
        <v>0</v>
      </c>
      <c r="L202" s="33">
        <v>0</v>
      </c>
      <c r="M202" s="33">
        <v>3.3</v>
      </c>
      <c r="N202" s="33">
        <v>0</v>
      </c>
      <c r="O202" s="33">
        <v>0</v>
      </c>
      <c r="P202" s="33">
        <v>26</v>
      </c>
      <c r="Q202" s="33">
        <v>52</v>
      </c>
      <c r="R202" s="33">
        <v>34</v>
      </c>
      <c r="S202" s="33">
        <v>0.7</v>
      </c>
    </row>
    <row r="203" spans="1:19" x14ac:dyDescent="0.25">
      <c r="A203" s="5" t="s">
        <v>19</v>
      </c>
      <c r="B203" s="5">
        <v>486</v>
      </c>
      <c r="C203" s="94" t="s">
        <v>99</v>
      </c>
      <c r="D203" s="95"/>
      <c r="E203" s="96"/>
      <c r="F203" s="62">
        <v>100</v>
      </c>
      <c r="G203" s="33">
        <v>16.600000000000001</v>
      </c>
      <c r="H203" s="33">
        <v>8.9</v>
      </c>
      <c r="I203" s="33">
        <v>7.5</v>
      </c>
      <c r="J203" s="33">
        <v>176.7</v>
      </c>
      <c r="K203" s="33">
        <v>0.1</v>
      </c>
      <c r="L203" s="33">
        <v>0</v>
      </c>
      <c r="M203" s="33">
        <v>1.8</v>
      </c>
      <c r="N203" s="33">
        <v>0</v>
      </c>
      <c r="O203" s="33">
        <v>0</v>
      </c>
      <c r="P203" s="33">
        <v>36.5</v>
      </c>
      <c r="Q203" s="33">
        <v>149.80000000000001</v>
      </c>
      <c r="R203" s="33">
        <v>28.4</v>
      </c>
      <c r="S203" s="33">
        <v>0.5</v>
      </c>
    </row>
    <row r="204" spans="1:19" x14ac:dyDescent="0.25">
      <c r="A204" s="5" t="s">
        <v>21</v>
      </c>
      <c r="B204" s="5">
        <v>682</v>
      </c>
      <c r="C204" s="94" t="s">
        <v>45</v>
      </c>
      <c r="D204" s="95"/>
      <c r="E204" s="96"/>
      <c r="F204" s="62">
        <v>180</v>
      </c>
      <c r="G204" s="33">
        <v>5.0999999999999996</v>
      </c>
      <c r="H204" s="33">
        <v>6.9</v>
      </c>
      <c r="I204" s="33">
        <v>52.4</v>
      </c>
      <c r="J204" s="33">
        <v>244</v>
      </c>
      <c r="K204" s="33">
        <v>0.2</v>
      </c>
      <c r="L204" s="33">
        <v>0</v>
      </c>
      <c r="M204" s="33">
        <v>1.9</v>
      </c>
      <c r="N204" s="33">
        <v>0.1</v>
      </c>
      <c r="O204" s="33">
        <v>0</v>
      </c>
      <c r="P204" s="33">
        <v>37</v>
      </c>
      <c r="Q204" s="33">
        <v>150.80000000000001</v>
      </c>
      <c r="R204" s="33">
        <v>29.5</v>
      </c>
      <c r="S204" s="33">
        <v>0.6</v>
      </c>
    </row>
    <row r="205" spans="1:19" x14ac:dyDescent="0.25">
      <c r="A205" s="5" t="s">
        <v>22</v>
      </c>
      <c r="B205" s="5">
        <v>944</v>
      </c>
      <c r="C205" s="103" t="s">
        <v>76</v>
      </c>
      <c r="D205" s="104"/>
      <c r="E205" s="105"/>
      <c r="F205" s="62">
        <v>200</v>
      </c>
      <c r="G205" s="33">
        <v>0.2</v>
      </c>
      <c r="H205" s="33">
        <v>0.1</v>
      </c>
      <c r="I205" s="33">
        <v>6.6</v>
      </c>
      <c r="J205" s="33">
        <v>27.9</v>
      </c>
      <c r="K205" s="33">
        <v>0</v>
      </c>
      <c r="L205" s="33">
        <v>0</v>
      </c>
      <c r="M205" s="33">
        <v>2.8</v>
      </c>
      <c r="N205" s="33">
        <v>0</v>
      </c>
      <c r="O205" s="33">
        <v>0</v>
      </c>
      <c r="P205" s="33">
        <v>14.2</v>
      </c>
      <c r="Q205" s="33">
        <v>4</v>
      </c>
      <c r="R205" s="33">
        <v>0</v>
      </c>
      <c r="S205" s="33">
        <v>0.4</v>
      </c>
    </row>
    <row r="206" spans="1:19" x14ac:dyDescent="0.25">
      <c r="A206" s="25" t="s">
        <v>23</v>
      </c>
      <c r="B206" s="25" t="s">
        <v>59</v>
      </c>
      <c r="C206" s="94" t="s">
        <v>100</v>
      </c>
      <c r="D206" s="95"/>
      <c r="E206" s="96"/>
      <c r="F206" s="63">
        <v>40</v>
      </c>
      <c r="G206" s="39">
        <v>3</v>
      </c>
      <c r="H206" s="39">
        <v>0.3</v>
      </c>
      <c r="I206" s="39">
        <v>19.7</v>
      </c>
      <c r="J206" s="39">
        <v>81.599999999999994</v>
      </c>
      <c r="K206" s="39">
        <v>0</v>
      </c>
      <c r="L206" s="39">
        <v>0.1</v>
      </c>
      <c r="M206" s="39">
        <v>0</v>
      </c>
      <c r="N206" s="39">
        <v>0</v>
      </c>
      <c r="O206" s="39">
        <v>0</v>
      </c>
      <c r="P206" s="39">
        <v>8</v>
      </c>
      <c r="Q206" s="39">
        <v>26</v>
      </c>
      <c r="R206" s="39">
        <v>5.6</v>
      </c>
      <c r="S206" s="39">
        <v>0.4</v>
      </c>
    </row>
    <row r="207" spans="1:19" ht="15.75" thickBot="1" x14ac:dyDescent="0.3">
      <c r="A207" s="25" t="s">
        <v>24</v>
      </c>
      <c r="B207" s="25" t="s">
        <v>59</v>
      </c>
      <c r="C207" s="138" t="s">
        <v>60</v>
      </c>
      <c r="D207" s="139"/>
      <c r="E207" s="140"/>
      <c r="F207" s="63">
        <v>100</v>
      </c>
      <c r="G207" s="39">
        <v>0.4</v>
      </c>
      <c r="H207" s="39">
        <v>0.3</v>
      </c>
      <c r="I207" s="39">
        <v>10.3</v>
      </c>
      <c r="J207" s="39">
        <v>45.5</v>
      </c>
      <c r="K207" s="39">
        <v>0</v>
      </c>
      <c r="L207" s="39">
        <v>0</v>
      </c>
      <c r="M207" s="39">
        <v>0.5</v>
      </c>
      <c r="N207" s="39">
        <v>0</v>
      </c>
      <c r="O207" s="39">
        <v>0</v>
      </c>
      <c r="P207" s="39">
        <v>19</v>
      </c>
      <c r="Q207" s="39">
        <v>16</v>
      </c>
      <c r="R207" s="39">
        <v>12</v>
      </c>
      <c r="S207" s="39">
        <v>2.2999999999999998</v>
      </c>
    </row>
    <row r="208" spans="1:19" ht="19.5" customHeight="1" thickBot="1" x14ac:dyDescent="0.3">
      <c r="A208" s="163" t="s">
        <v>39</v>
      </c>
      <c r="B208" s="164"/>
      <c r="C208" s="164"/>
      <c r="D208" s="164"/>
      <c r="E208" s="164"/>
      <c r="F208" s="12">
        <f>SUM(F202:F207)</f>
        <v>720</v>
      </c>
      <c r="G208" s="23">
        <f t="shared" ref="G208:S208" si="17">SUM(G202:G207)</f>
        <v>26.400000000000002</v>
      </c>
      <c r="H208" s="23">
        <f t="shared" si="17"/>
        <v>20.6</v>
      </c>
      <c r="I208" s="23">
        <f t="shared" si="17"/>
        <v>100.1</v>
      </c>
      <c r="J208" s="13">
        <f t="shared" si="17"/>
        <v>685.7</v>
      </c>
      <c r="K208" s="23">
        <f t="shared" si="17"/>
        <v>0.30000000000000004</v>
      </c>
      <c r="L208" s="23">
        <f t="shared" si="17"/>
        <v>0.1</v>
      </c>
      <c r="M208" s="23">
        <f t="shared" si="17"/>
        <v>10.3</v>
      </c>
      <c r="N208" s="23">
        <f t="shared" si="17"/>
        <v>0.1</v>
      </c>
      <c r="O208" s="23">
        <f t="shared" si="17"/>
        <v>0</v>
      </c>
      <c r="P208" s="23">
        <f t="shared" si="17"/>
        <v>140.69999999999999</v>
      </c>
      <c r="Q208" s="23">
        <f t="shared" si="17"/>
        <v>398.6</v>
      </c>
      <c r="R208" s="23">
        <f t="shared" si="17"/>
        <v>109.5</v>
      </c>
      <c r="S208" s="24">
        <f t="shared" si="17"/>
        <v>4.8999999999999995</v>
      </c>
    </row>
    <row r="209" spans="1:19" x14ac:dyDescent="0.25">
      <c r="A209" s="141"/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</row>
    <row r="210" spans="1:19" ht="0.75" customHeight="1" x14ac:dyDescent="0.25">
      <c r="A210" s="141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</row>
    <row r="211" spans="1:19" hidden="1" x14ac:dyDescent="0.25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</row>
    <row r="212" spans="1:19" ht="21" x14ac:dyDescent="0.35">
      <c r="A212" s="1"/>
      <c r="B212" s="1"/>
      <c r="C212" s="91" t="s">
        <v>20</v>
      </c>
      <c r="D212" s="92"/>
      <c r="E212" s="93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  <c r="S212" s="2"/>
    </row>
    <row r="213" spans="1:19" x14ac:dyDescent="0.25">
      <c r="A213" s="5" t="s">
        <v>18</v>
      </c>
      <c r="B213" s="5">
        <v>85</v>
      </c>
      <c r="C213" s="94" t="s">
        <v>77</v>
      </c>
      <c r="D213" s="95"/>
      <c r="E213" s="96"/>
      <c r="F213" s="62">
        <v>100</v>
      </c>
      <c r="G213" s="33">
        <v>1.3</v>
      </c>
      <c r="H213" s="33">
        <v>4.5</v>
      </c>
      <c r="I213" s="33">
        <v>7.6</v>
      </c>
      <c r="J213" s="33">
        <v>76</v>
      </c>
      <c r="K213" s="33">
        <v>0</v>
      </c>
      <c r="L213" s="33">
        <v>0</v>
      </c>
      <c r="M213" s="33">
        <v>5.9</v>
      </c>
      <c r="N213" s="33">
        <v>0</v>
      </c>
      <c r="O213" s="33">
        <v>0</v>
      </c>
      <c r="P213" s="33">
        <v>35</v>
      </c>
      <c r="Q213" s="33">
        <v>39</v>
      </c>
      <c r="R213" s="33">
        <v>20</v>
      </c>
      <c r="S213" s="33">
        <v>1.4</v>
      </c>
    </row>
    <row r="214" spans="1:19" x14ac:dyDescent="0.25">
      <c r="A214" s="5" t="s">
        <v>19</v>
      </c>
      <c r="B214" s="5">
        <v>218</v>
      </c>
      <c r="C214" s="103" t="s">
        <v>33</v>
      </c>
      <c r="D214" s="104"/>
      <c r="E214" s="105"/>
      <c r="F214" s="62">
        <v>250</v>
      </c>
      <c r="G214" s="33">
        <v>5.5</v>
      </c>
      <c r="H214" s="33">
        <v>10.5</v>
      </c>
      <c r="I214" s="33">
        <v>21</v>
      </c>
      <c r="J214" s="33">
        <v>180.4</v>
      </c>
      <c r="K214" s="33">
        <v>0.2</v>
      </c>
      <c r="L214" s="33">
        <v>0</v>
      </c>
      <c r="M214" s="33">
        <v>15</v>
      </c>
      <c r="N214" s="33">
        <v>0</v>
      </c>
      <c r="O214" s="33">
        <v>0</v>
      </c>
      <c r="P214" s="33">
        <v>14</v>
      </c>
      <c r="Q214" s="33">
        <v>155</v>
      </c>
      <c r="R214" s="33">
        <v>0.3</v>
      </c>
      <c r="S214" s="33">
        <v>0.9</v>
      </c>
    </row>
    <row r="215" spans="1:19" x14ac:dyDescent="0.25">
      <c r="A215" s="5" t="s">
        <v>21</v>
      </c>
      <c r="B215" s="5">
        <v>591</v>
      </c>
      <c r="C215" s="103" t="s">
        <v>78</v>
      </c>
      <c r="D215" s="104"/>
      <c r="E215" s="105"/>
      <c r="F215" s="62">
        <v>100</v>
      </c>
      <c r="G215" s="33">
        <v>17</v>
      </c>
      <c r="H215" s="33">
        <v>16.399999999999999</v>
      </c>
      <c r="I215" s="33">
        <v>3.8</v>
      </c>
      <c r="J215" s="33">
        <v>198</v>
      </c>
      <c r="K215" s="33">
        <v>0.8</v>
      </c>
      <c r="L215" s="33">
        <v>0</v>
      </c>
      <c r="M215" s="33">
        <v>4.8</v>
      </c>
      <c r="N215" s="33">
        <v>0</v>
      </c>
      <c r="O215" s="33">
        <v>0</v>
      </c>
      <c r="P215" s="33">
        <v>36.700000000000003</v>
      </c>
      <c r="Q215" s="33">
        <v>128</v>
      </c>
      <c r="R215" s="33">
        <v>23.9</v>
      </c>
      <c r="S215" s="33">
        <v>1.7</v>
      </c>
    </row>
    <row r="216" spans="1:19" x14ac:dyDescent="0.25">
      <c r="A216" s="5" t="s">
        <v>22</v>
      </c>
      <c r="B216" s="5">
        <v>679</v>
      </c>
      <c r="C216" s="103" t="s">
        <v>79</v>
      </c>
      <c r="D216" s="104"/>
      <c r="E216" s="105"/>
      <c r="F216" s="62">
        <v>200</v>
      </c>
      <c r="G216" s="33">
        <v>10.9</v>
      </c>
      <c r="H216" s="33">
        <v>8.4</v>
      </c>
      <c r="I216" s="33">
        <v>47.8</v>
      </c>
      <c r="J216" s="33">
        <v>311.60000000000002</v>
      </c>
      <c r="K216" s="33">
        <v>0.3</v>
      </c>
      <c r="L216" s="33">
        <v>0</v>
      </c>
      <c r="M216" s="33">
        <v>0</v>
      </c>
      <c r="N216" s="33">
        <v>0</v>
      </c>
      <c r="O216" s="33">
        <v>0</v>
      </c>
      <c r="P216" s="33">
        <v>65.3</v>
      </c>
      <c r="Q216" s="33">
        <v>103.8</v>
      </c>
      <c r="R216" s="33">
        <v>145</v>
      </c>
      <c r="S216" s="33">
        <v>5.5</v>
      </c>
    </row>
    <row r="217" spans="1:19" x14ac:dyDescent="0.25">
      <c r="A217" s="5" t="s">
        <v>23</v>
      </c>
      <c r="B217" s="5">
        <v>859</v>
      </c>
      <c r="C217" s="103" t="s">
        <v>117</v>
      </c>
      <c r="D217" s="104"/>
      <c r="E217" s="105"/>
      <c r="F217" s="62">
        <v>200</v>
      </c>
      <c r="G217" s="33">
        <v>0.6</v>
      </c>
      <c r="H217" s="33">
        <v>0</v>
      </c>
      <c r="I217" s="33">
        <v>33</v>
      </c>
      <c r="J217" s="33">
        <v>41.6</v>
      </c>
      <c r="K217" s="33">
        <v>0</v>
      </c>
      <c r="L217" s="33">
        <v>0</v>
      </c>
      <c r="M217" s="33">
        <v>0</v>
      </c>
      <c r="N217" s="33">
        <v>4</v>
      </c>
      <c r="O217" s="33">
        <v>0</v>
      </c>
      <c r="P217" s="33">
        <v>0</v>
      </c>
      <c r="Q217" s="33">
        <v>22</v>
      </c>
      <c r="R217" s="33">
        <v>14</v>
      </c>
      <c r="S217" s="33">
        <v>0.1</v>
      </c>
    </row>
    <row r="218" spans="1:19" x14ac:dyDescent="0.25">
      <c r="A218" s="5" t="s">
        <v>24</v>
      </c>
      <c r="B218" s="5" t="s">
        <v>59</v>
      </c>
      <c r="C218" s="103" t="s">
        <v>113</v>
      </c>
      <c r="D218" s="104"/>
      <c r="E218" s="105"/>
      <c r="F218" s="62">
        <v>30</v>
      </c>
      <c r="G218" s="33">
        <v>3</v>
      </c>
      <c r="H218" s="33">
        <v>0.3</v>
      </c>
      <c r="I218" s="33">
        <v>19.7</v>
      </c>
      <c r="J218" s="33">
        <v>70.3</v>
      </c>
      <c r="K218" s="33">
        <v>0</v>
      </c>
      <c r="L218" s="33">
        <v>0.1</v>
      </c>
      <c r="M218" s="33">
        <v>0</v>
      </c>
      <c r="N218" s="33">
        <v>0</v>
      </c>
      <c r="O218" s="33">
        <v>0</v>
      </c>
      <c r="P218" s="33">
        <v>8</v>
      </c>
      <c r="Q218" s="33">
        <v>26</v>
      </c>
      <c r="R218" s="33">
        <v>5.6</v>
      </c>
      <c r="S218" s="33">
        <v>0.4</v>
      </c>
    </row>
    <row r="219" spans="1:19" x14ac:dyDescent="0.25">
      <c r="A219" s="5"/>
      <c r="B219" s="5"/>
      <c r="C219" s="103"/>
      <c r="D219" s="104"/>
      <c r="E219" s="105"/>
      <c r="F219" s="6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</row>
    <row r="220" spans="1:19" ht="15.75" thickBot="1" x14ac:dyDescent="0.3">
      <c r="A220" s="7"/>
      <c r="B220" s="7"/>
      <c r="C220" s="220"/>
      <c r="D220" s="174"/>
      <c r="E220" s="221"/>
      <c r="F220" s="63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</row>
    <row r="221" spans="1:19" ht="19.5" customHeight="1" thickBot="1" x14ac:dyDescent="0.3">
      <c r="A221" s="160" t="s">
        <v>39</v>
      </c>
      <c r="B221" s="161"/>
      <c r="C221" s="161"/>
      <c r="D221" s="161"/>
      <c r="E221" s="162"/>
      <c r="F221" s="12">
        <f>SUM(F213:F220)</f>
        <v>880</v>
      </c>
      <c r="G221" s="13">
        <f t="shared" ref="G221:S221" si="18">SUM(G213:G220)</f>
        <v>38.300000000000004</v>
      </c>
      <c r="H221" s="13">
        <f t="shared" si="18"/>
        <v>40.099999999999994</v>
      </c>
      <c r="I221" s="13">
        <f t="shared" si="18"/>
        <v>132.89999999999998</v>
      </c>
      <c r="J221" s="13">
        <f t="shared" si="18"/>
        <v>877.9</v>
      </c>
      <c r="K221" s="13">
        <f t="shared" si="18"/>
        <v>1.3</v>
      </c>
      <c r="L221" s="13">
        <f>SUM(L213:L220)</f>
        <v>0.1</v>
      </c>
      <c r="M221" s="13">
        <f t="shared" si="18"/>
        <v>25.7</v>
      </c>
      <c r="N221" s="13">
        <f t="shared" si="18"/>
        <v>4</v>
      </c>
      <c r="O221" s="13">
        <f t="shared" si="18"/>
        <v>0</v>
      </c>
      <c r="P221" s="13">
        <f t="shared" si="18"/>
        <v>159</v>
      </c>
      <c r="Q221" s="13">
        <f t="shared" si="18"/>
        <v>473.8</v>
      </c>
      <c r="R221" s="13">
        <f t="shared" si="18"/>
        <v>208.79999999999998</v>
      </c>
      <c r="S221" s="22">
        <f t="shared" si="18"/>
        <v>10</v>
      </c>
    </row>
    <row r="222" spans="1:19" ht="15.75" thickBot="1" x14ac:dyDescent="0.3">
      <c r="A222" s="14"/>
      <c r="B222" s="14"/>
      <c r="C222" s="100"/>
      <c r="D222" s="101"/>
      <c r="E222" s="102"/>
      <c r="F222" s="15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</row>
    <row r="223" spans="1:19" ht="19.5" thickBot="1" x14ac:dyDescent="0.35">
      <c r="A223" s="18"/>
      <c r="B223" s="19"/>
      <c r="C223" s="106" t="s">
        <v>27</v>
      </c>
      <c r="D223" s="107"/>
      <c r="E223" s="108"/>
      <c r="F223" s="12">
        <f>SUM(F208+F221)</f>
        <v>1600</v>
      </c>
      <c r="G223" s="13">
        <f t="shared" ref="G223:S223" si="19">SUM(G208+G221)</f>
        <v>64.7</v>
      </c>
      <c r="H223" s="13">
        <f t="shared" si="19"/>
        <v>60.699999999999996</v>
      </c>
      <c r="I223" s="13">
        <f t="shared" si="19"/>
        <v>232.99999999999997</v>
      </c>
      <c r="J223" s="13">
        <f t="shared" si="19"/>
        <v>1563.6</v>
      </c>
      <c r="K223" s="13">
        <f t="shared" si="19"/>
        <v>1.6</v>
      </c>
      <c r="L223" s="13">
        <v>0.3</v>
      </c>
      <c r="M223" s="13">
        <f t="shared" si="19"/>
        <v>36</v>
      </c>
      <c r="N223" s="13">
        <f t="shared" si="19"/>
        <v>4.0999999999999996</v>
      </c>
      <c r="O223" s="13">
        <f t="shared" si="19"/>
        <v>0</v>
      </c>
      <c r="P223" s="13">
        <f t="shared" si="19"/>
        <v>299.7</v>
      </c>
      <c r="Q223" s="13">
        <f t="shared" si="19"/>
        <v>872.40000000000009</v>
      </c>
      <c r="R223" s="13">
        <f t="shared" si="19"/>
        <v>318.29999999999995</v>
      </c>
      <c r="S223" s="22">
        <f t="shared" si="19"/>
        <v>14.899999999999999</v>
      </c>
    </row>
    <row r="224" spans="1:19" ht="60.75" customHeight="1" x14ac:dyDescent="0.25"/>
    <row r="225" spans="1:19" x14ac:dyDescent="0.25">
      <c r="B225" t="s">
        <v>40</v>
      </c>
      <c r="C225" s="45">
        <v>1</v>
      </c>
      <c r="J225" t="s">
        <v>42</v>
      </c>
      <c r="K225" s="145" t="s">
        <v>43</v>
      </c>
      <c r="L225" s="145"/>
      <c r="M225" s="145"/>
      <c r="N225" s="145"/>
      <c r="O225" s="145"/>
    </row>
    <row r="226" spans="1:19" x14ac:dyDescent="0.25">
      <c r="A226" s="146" t="s">
        <v>41</v>
      </c>
      <c r="B226" s="146"/>
      <c r="C226" s="31">
        <v>1</v>
      </c>
      <c r="H226" s="146" t="s">
        <v>44</v>
      </c>
      <c r="I226" s="146"/>
      <c r="J226" s="146"/>
      <c r="K226" s="145" t="s">
        <v>93</v>
      </c>
      <c r="L226" s="145"/>
      <c r="M226" s="145"/>
      <c r="N226" s="145"/>
      <c r="O226" s="145"/>
    </row>
    <row r="228" spans="1:19" ht="21" x14ac:dyDescent="0.25">
      <c r="A228" s="109" t="s">
        <v>0</v>
      </c>
      <c r="B228" s="109" t="s">
        <v>53</v>
      </c>
      <c r="C228" s="112" t="s">
        <v>1</v>
      </c>
      <c r="D228" s="113"/>
      <c r="E228" s="114"/>
      <c r="F228" s="121" t="s">
        <v>8</v>
      </c>
      <c r="G228" s="124" t="s">
        <v>2</v>
      </c>
      <c r="H228" s="125"/>
      <c r="I228" s="126"/>
      <c r="J228" s="121" t="s">
        <v>6</v>
      </c>
      <c r="K228" s="127" t="s">
        <v>9</v>
      </c>
      <c r="L228" s="128"/>
      <c r="M228" s="128"/>
      <c r="N228" s="128"/>
      <c r="O228" s="129"/>
      <c r="P228" s="127" t="s">
        <v>7</v>
      </c>
      <c r="Q228" s="128"/>
      <c r="R228" s="128"/>
      <c r="S228" s="129"/>
    </row>
    <row r="229" spans="1:19" x14ac:dyDescent="0.25">
      <c r="A229" s="110"/>
      <c r="B229" s="110"/>
      <c r="C229" s="115"/>
      <c r="D229" s="116"/>
      <c r="E229" s="117"/>
      <c r="F229" s="122"/>
      <c r="G229" s="142" t="s">
        <v>3</v>
      </c>
      <c r="H229" s="142" t="s">
        <v>4</v>
      </c>
      <c r="I229" s="147" t="s">
        <v>5</v>
      </c>
      <c r="J229" s="122"/>
      <c r="K229" s="97" t="s">
        <v>48</v>
      </c>
      <c r="L229" s="97" t="s">
        <v>49</v>
      </c>
      <c r="M229" s="97" t="s">
        <v>10</v>
      </c>
      <c r="N229" s="97" t="s">
        <v>11</v>
      </c>
      <c r="O229" s="97" t="s">
        <v>12</v>
      </c>
      <c r="P229" s="97" t="s">
        <v>13</v>
      </c>
      <c r="Q229" s="97" t="s">
        <v>14</v>
      </c>
      <c r="R229" s="97" t="s">
        <v>15</v>
      </c>
      <c r="S229" s="97" t="s">
        <v>16</v>
      </c>
    </row>
    <row r="230" spans="1:19" x14ac:dyDescent="0.25">
      <c r="A230" s="110"/>
      <c r="B230" s="110"/>
      <c r="C230" s="115"/>
      <c r="D230" s="116"/>
      <c r="E230" s="117"/>
      <c r="F230" s="122"/>
      <c r="G230" s="143"/>
      <c r="H230" s="143"/>
      <c r="I230" s="148"/>
      <c r="J230" s="122"/>
      <c r="K230" s="98"/>
      <c r="L230" s="98"/>
      <c r="M230" s="98"/>
      <c r="N230" s="98"/>
      <c r="O230" s="98"/>
      <c r="P230" s="98"/>
      <c r="Q230" s="98"/>
      <c r="R230" s="98"/>
      <c r="S230" s="98"/>
    </row>
    <row r="231" spans="1:19" ht="18" customHeight="1" x14ac:dyDescent="0.25">
      <c r="A231" s="111"/>
      <c r="B231" s="111"/>
      <c r="C231" s="118"/>
      <c r="D231" s="119"/>
      <c r="E231" s="120"/>
      <c r="F231" s="123"/>
      <c r="G231" s="144"/>
      <c r="H231" s="144"/>
      <c r="I231" s="149"/>
      <c r="J231" s="123"/>
      <c r="K231" s="99"/>
      <c r="L231" s="99"/>
      <c r="M231" s="99"/>
      <c r="N231" s="99"/>
      <c r="O231" s="99"/>
      <c r="P231" s="99"/>
      <c r="Q231" s="99"/>
      <c r="R231" s="99"/>
      <c r="S231" s="99"/>
    </row>
    <row r="232" spans="1:19" x14ac:dyDescent="0.25">
      <c r="A232" s="1"/>
      <c r="B232" s="1"/>
      <c r="C232" s="130"/>
      <c r="D232" s="131"/>
      <c r="E232" s="13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25">
      <c r="A233" s="133" t="s">
        <v>110</v>
      </c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</row>
    <row r="234" spans="1:19" x14ac:dyDescent="0.25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</row>
    <row r="235" spans="1:19" ht="21" x14ac:dyDescent="0.35">
      <c r="A235" s="1"/>
      <c r="B235" s="1"/>
      <c r="C235" s="91" t="s">
        <v>17</v>
      </c>
      <c r="D235" s="92"/>
      <c r="E235" s="9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25">
      <c r="A236" s="5" t="s">
        <v>18</v>
      </c>
      <c r="B236" s="5">
        <v>267</v>
      </c>
      <c r="C236" s="103" t="s">
        <v>80</v>
      </c>
      <c r="D236" s="104"/>
      <c r="E236" s="105"/>
      <c r="F236" s="62">
        <v>200</v>
      </c>
      <c r="G236" s="33">
        <v>8.3000000000000007</v>
      </c>
      <c r="H236" s="33">
        <v>10.199999999999999</v>
      </c>
      <c r="I236" s="33">
        <v>37.6</v>
      </c>
      <c r="J236" s="33">
        <v>174.9</v>
      </c>
      <c r="K236" s="33">
        <v>0.1</v>
      </c>
      <c r="L236" s="33">
        <v>0</v>
      </c>
      <c r="M236" s="33">
        <v>1.1000000000000001</v>
      </c>
      <c r="N236" s="33">
        <v>0</v>
      </c>
      <c r="O236" s="33">
        <v>0</v>
      </c>
      <c r="P236" s="33">
        <v>108.5</v>
      </c>
      <c r="Q236" s="33">
        <v>94.8</v>
      </c>
      <c r="R236" s="33">
        <v>32.299999999999997</v>
      </c>
      <c r="S236" s="33">
        <v>0.1</v>
      </c>
    </row>
    <row r="237" spans="1:19" x14ac:dyDescent="0.25">
      <c r="A237" s="5" t="s">
        <v>19</v>
      </c>
      <c r="B237" s="5">
        <v>3</v>
      </c>
      <c r="C237" s="103" t="s">
        <v>62</v>
      </c>
      <c r="D237" s="104"/>
      <c r="E237" s="105"/>
      <c r="F237" s="62" t="s">
        <v>98</v>
      </c>
      <c r="G237" s="33">
        <v>10.5</v>
      </c>
      <c r="H237" s="33">
        <v>19</v>
      </c>
      <c r="I237" s="33">
        <v>25.4</v>
      </c>
      <c r="J237" s="33">
        <v>166.5</v>
      </c>
      <c r="K237" s="33">
        <v>0.1</v>
      </c>
      <c r="L237" s="33">
        <v>0</v>
      </c>
      <c r="M237" s="33">
        <v>0.1</v>
      </c>
      <c r="N237" s="33">
        <v>0</v>
      </c>
      <c r="O237" s="33">
        <v>0</v>
      </c>
      <c r="P237" s="33">
        <v>94.8</v>
      </c>
      <c r="Q237" s="33">
        <v>25.5</v>
      </c>
      <c r="R237" s="33">
        <v>13</v>
      </c>
      <c r="S237" s="33">
        <v>0.2</v>
      </c>
    </row>
    <row r="238" spans="1:19" x14ac:dyDescent="0.25">
      <c r="A238" s="5" t="s">
        <v>21</v>
      </c>
      <c r="B238" s="5">
        <v>958</v>
      </c>
      <c r="C238" s="103" t="s">
        <v>87</v>
      </c>
      <c r="D238" s="104"/>
      <c r="E238" s="105"/>
      <c r="F238" s="62">
        <v>200</v>
      </c>
      <c r="G238" s="33">
        <v>3.9</v>
      </c>
      <c r="H238" s="33">
        <v>2.9</v>
      </c>
      <c r="I238" s="33">
        <v>11.2</v>
      </c>
      <c r="J238" s="33">
        <v>86</v>
      </c>
      <c r="K238" s="33">
        <v>0.1</v>
      </c>
      <c r="L238" s="33">
        <v>0.8</v>
      </c>
      <c r="M238" s="33">
        <v>0.5</v>
      </c>
      <c r="N238" s="33">
        <v>0</v>
      </c>
      <c r="O238" s="33">
        <v>0</v>
      </c>
      <c r="P238" s="33">
        <v>50</v>
      </c>
      <c r="Q238" s="33">
        <v>34</v>
      </c>
      <c r="R238" s="33">
        <v>5.8</v>
      </c>
      <c r="S238" s="33">
        <v>0.6</v>
      </c>
    </row>
    <row r="239" spans="1:19" x14ac:dyDescent="0.25">
      <c r="A239" s="25" t="s">
        <v>22</v>
      </c>
      <c r="B239" s="5" t="s">
        <v>59</v>
      </c>
      <c r="C239" s="103" t="s">
        <v>101</v>
      </c>
      <c r="D239" s="104"/>
      <c r="E239" s="105"/>
      <c r="F239" s="63" t="s">
        <v>108</v>
      </c>
      <c r="G239" s="39">
        <v>2.2999999999999998</v>
      </c>
      <c r="H239" s="39">
        <v>0.2</v>
      </c>
      <c r="I239" s="39">
        <v>14.8</v>
      </c>
      <c r="J239" s="39">
        <v>164.8</v>
      </c>
      <c r="K239" s="39">
        <v>0</v>
      </c>
      <c r="L239" s="39">
        <v>0.1</v>
      </c>
      <c r="M239" s="39">
        <v>0</v>
      </c>
      <c r="N239" s="39">
        <v>0</v>
      </c>
      <c r="O239" s="39">
        <v>0</v>
      </c>
      <c r="P239" s="39">
        <v>6</v>
      </c>
      <c r="Q239" s="39">
        <v>19.5</v>
      </c>
      <c r="R239" s="39">
        <v>5.6</v>
      </c>
      <c r="S239" s="39">
        <v>0.4</v>
      </c>
    </row>
    <row r="240" spans="1:19" ht="15.75" thickBot="1" x14ac:dyDescent="0.3">
      <c r="A240" s="25" t="s">
        <v>23</v>
      </c>
      <c r="B240" s="5" t="s">
        <v>59</v>
      </c>
      <c r="C240" s="138" t="s">
        <v>60</v>
      </c>
      <c r="D240" s="139"/>
      <c r="E240" s="140"/>
      <c r="F240" s="63">
        <v>100</v>
      </c>
      <c r="G240" s="39">
        <v>1.5</v>
      </c>
      <c r="H240" s="39">
        <v>0.5</v>
      </c>
      <c r="I240" s="39">
        <v>21</v>
      </c>
      <c r="J240" s="39">
        <v>94.5</v>
      </c>
      <c r="K240" s="39">
        <v>0</v>
      </c>
      <c r="L240" s="39">
        <v>0</v>
      </c>
      <c r="M240" s="39">
        <v>0.1</v>
      </c>
      <c r="N240" s="39">
        <v>0</v>
      </c>
      <c r="O240" s="39">
        <v>0</v>
      </c>
      <c r="P240" s="39">
        <v>0.8</v>
      </c>
      <c r="Q240" s="39">
        <v>28</v>
      </c>
      <c r="R240" s="39">
        <v>42</v>
      </c>
      <c r="S240" s="39">
        <v>0.6</v>
      </c>
    </row>
    <row r="241" spans="1:19" ht="19.5" customHeight="1" thickBot="1" x14ac:dyDescent="0.3">
      <c r="A241" s="165" t="s">
        <v>39</v>
      </c>
      <c r="B241" s="166"/>
      <c r="C241" s="166"/>
      <c r="D241" s="166"/>
      <c r="E241" s="167"/>
      <c r="F241" s="12">
        <v>620</v>
      </c>
      <c r="G241" s="21">
        <f t="shared" ref="G241:S241" si="20">SUM(G236:G240)</f>
        <v>26.5</v>
      </c>
      <c r="H241" s="21">
        <f t="shared" si="20"/>
        <v>32.800000000000004</v>
      </c>
      <c r="I241" s="21">
        <f t="shared" si="20"/>
        <v>110</v>
      </c>
      <c r="J241" s="13">
        <f t="shared" si="20"/>
        <v>686.7</v>
      </c>
      <c r="K241" s="21">
        <f t="shared" si="20"/>
        <v>0.30000000000000004</v>
      </c>
      <c r="L241" s="21">
        <f>SUM(L236:L240)</f>
        <v>0.9</v>
      </c>
      <c r="M241" s="21">
        <f t="shared" si="20"/>
        <v>1.8000000000000003</v>
      </c>
      <c r="N241" s="21">
        <f t="shared" si="20"/>
        <v>0</v>
      </c>
      <c r="O241" s="21">
        <f t="shared" si="20"/>
        <v>0</v>
      </c>
      <c r="P241" s="21">
        <f t="shared" si="20"/>
        <v>260.10000000000002</v>
      </c>
      <c r="Q241" s="21">
        <f t="shared" si="20"/>
        <v>201.8</v>
      </c>
      <c r="R241" s="21">
        <f>SUM(R236:R240)</f>
        <v>98.699999999999989</v>
      </c>
      <c r="S241" s="26">
        <f t="shared" si="20"/>
        <v>1.9</v>
      </c>
    </row>
    <row r="242" spans="1:19" x14ac:dyDescent="0.25">
      <c r="A242" s="141"/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</row>
    <row r="243" spans="1:19" ht="0.75" customHeight="1" x14ac:dyDescent="0.25">
      <c r="A243" s="141"/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</row>
    <row r="244" spans="1:19" hidden="1" x14ac:dyDescent="0.25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</row>
    <row r="245" spans="1:19" ht="21" x14ac:dyDescent="0.35">
      <c r="A245" s="1"/>
      <c r="B245" s="1"/>
      <c r="C245" s="91" t="s">
        <v>20</v>
      </c>
      <c r="D245" s="92"/>
      <c r="E245" s="93"/>
      <c r="F245" s="1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  <c r="S245" s="2"/>
    </row>
    <row r="246" spans="1:19" ht="15" customHeight="1" x14ac:dyDescent="0.25">
      <c r="A246" s="5" t="s">
        <v>18</v>
      </c>
      <c r="B246" s="5">
        <v>58</v>
      </c>
      <c r="C246" s="168" t="s">
        <v>81</v>
      </c>
      <c r="D246" s="169"/>
      <c r="E246" s="170"/>
      <c r="F246" s="62">
        <v>100</v>
      </c>
      <c r="G246" s="33">
        <v>1.1000000000000001</v>
      </c>
      <c r="H246" s="33">
        <v>0.2</v>
      </c>
      <c r="I246" s="33">
        <v>3.8</v>
      </c>
      <c r="J246" s="33">
        <v>21.3</v>
      </c>
      <c r="K246" s="33">
        <v>0.1</v>
      </c>
      <c r="L246" s="33">
        <v>0</v>
      </c>
      <c r="M246" s="33">
        <v>25</v>
      </c>
      <c r="N246" s="33">
        <v>0</v>
      </c>
      <c r="O246" s="33">
        <v>0</v>
      </c>
      <c r="P246" s="33">
        <v>14</v>
      </c>
      <c r="Q246" s="33">
        <v>26</v>
      </c>
      <c r="R246" s="33">
        <v>20</v>
      </c>
      <c r="S246" s="33">
        <v>0.9</v>
      </c>
    </row>
    <row r="247" spans="1:19" x14ac:dyDescent="0.25">
      <c r="A247" s="5" t="s">
        <v>19</v>
      </c>
      <c r="B247" s="5">
        <v>131</v>
      </c>
      <c r="C247" s="168" t="s">
        <v>50</v>
      </c>
      <c r="D247" s="169"/>
      <c r="E247" s="170"/>
      <c r="F247" s="62">
        <v>250</v>
      </c>
      <c r="G247" s="33">
        <v>5.7</v>
      </c>
      <c r="H247" s="33">
        <v>3.4</v>
      </c>
      <c r="I247" s="33">
        <v>13.6</v>
      </c>
      <c r="J247" s="33">
        <v>133.80000000000001</v>
      </c>
      <c r="K247" s="33">
        <v>0.1</v>
      </c>
      <c r="L247" s="33">
        <v>0</v>
      </c>
      <c r="M247" s="33">
        <v>7.4</v>
      </c>
      <c r="N247" s="33">
        <v>0</v>
      </c>
      <c r="O247" s="33">
        <v>0</v>
      </c>
      <c r="P247" s="33">
        <v>30.5</v>
      </c>
      <c r="Q247" s="33">
        <v>56</v>
      </c>
      <c r="R247" s="33">
        <v>0.2</v>
      </c>
      <c r="S247" s="33">
        <v>1.2</v>
      </c>
    </row>
    <row r="248" spans="1:19" x14ac:dyDescent="0.25">
      <c r="A248" s="5" t="s">
        <v>21</v>
      </c>
      <c r="B248" s="5" t="s">
        <v>59</v>
      </c>
      <c r="C248" s="168" t="s">
        <v>102</v>
      </c>
      <c r="D248" s="169"/>
      <c r="E248" s="170"/>
      <c r="F248" s="62">
        <v>100</v>
      </c>
      <c r="G248" s="33">
        <v>16.2</v>
      </c>
      <c r="H248" s="33">
        <v>15.4</v>
      </c>
      <c r="I248" s="33">
        <v>14.5</v>
      </c>
      <c r="J248" s="33">
        <v>262</v>
      </c>
      <c r="K248" s="33">
        <v>0.1</v>
      </c>
      <c r="L248" s="33">
        <v>1</v>
      </c>
      <c r="M248" s="33">
        <v>0</v>
      </c>
      <c r="N248" s="33">
        <v>0</v>
      </c>
      <c r="O248" s="33">
        <v>0</v>
      </c>
      <c r="P248" s="33">
        <v>57.1</v>
      </c>
      <c r="Q248" s="33">
        <v>211.4</v>
      </c>
      <c r="R248" s="33">
        <v>0</v>
      </c>
      <c r="S248" s="33">
        <v>0.3</v>
      </c>
    </row>
    <row r="249" spans="1:19" x14ac:dyDescent="0.25">
      <c r="A249" s="5" t="s">
        <v>22</v>
      </c>
      <c r="B249" s="5">
        <v>409</v>
      </c>
      <c r="C249" s="168" t="s">
        <v>82</v>
      </c>
      <c r="D249" s="169"/>
      <c r="E249" s="170"/>
      <c r="F249" s="62">
        <v>180</v>
      </c>
      <c r="G249" s="33">
        <v>19.3</v>
      </c>
      <c r="H249" s="33">
        <v>1.7</v>
      </c>
      <c r="I249" s="33">
        <v>45</v>
      </c>
      <c r="J249" s="33">
        <v>273</v>
      </c>
      <c r="K249" s="33">
        <v>0.3</v>
      </c>
      <c r="L249" s="33">
        <v>0</v>
      </c>
      <c r="M249" s="33">
        <v>0</v>
      </c>
      <c r="N249" s="33">
        <v>0</v>
      </c>
      <c r="O249" s="33">
        <v>0</v>
      </c>
      <c r="P249" s="33">
        <v>83.7</v>
      </c>
      <c r="Q249" s="33">
        <v>156</v>
      </c>
      <c r="R249" s="33">
        <v>78.599999999999994</v>
      </c>
      <c r="S249" s="33">
        <v>5</v>
      </c>
    </row>
    <row r="250" spans="1:19" x14ac:dyDescent="0.25">
      <c r="A250" s="5" t="s">
        <v>23</v>
      </c>
      <c r="B250" s="5">
        <v>859</v>
      </c>
      <c r="C250" s="168" t="s">
        <v>56</v>
      </c>
      <c r="D250" s="169"/>
      <c r="E250" s="170"/>
      <c r="F250" s="62">
        <v>200</v>
      </c>
      <c r="G250" s="33">
        <v>0.62</v>
      </c>
      <c r="H250" s="33">
        <v>0</v>
      </c>
      <c r="I250" s="33">
        <v>33</v>
      </c>
      <c r="J250" s="33">
        <v>41.6</v>
      </c>
      <c r="K250" s="33">
        <v>0</v>
      </c>
      <c r="L250" s="33">
        <v>0</v>
      </c>
      <c r="M250" s="33">
        <v>4</v>
      </c>
      <c r="N250" s="33">
        <v>0</v>
      </c>
      <c r="O250" s="33">
        <v>0</v>
      </c>
      <c r="P250" s="33">
        <v>22</v>
      </c>
      <c r="Q250" s="33">
        <v>16</v>
      </c>
      <c r="R250" s="33">
        <v>14</v>
      </c>
      <c r="S250" s="33">
        <v>0.1</v>
      </c>
    </row>
    <row r="251" spans="1:19" x14ac:dyDescent="0.25">
      <c r="A251" s="5" t="s">
        <v>24</v>
      </c>
      <c r="B251" s="5" t="s">
        <v>59</v>
      </c>
      <c r="C251" s="168" t="s">
        <v>26</v>
      </c>
      <c r="D251" s="169"/>
      <c r="E251" s="170"/>
      <c r="F251" s="62">
        <v>30</v>
      </c>
      <c r="G251" s="33">
        <v>2.2999999999999998</v>
      </c>
      <c r="H251" s="33">
        <v>0.2</v>
      </c>
      <c r="I251" s="33">
        <v>14.8</v>
      </c>
      <c r="J251" s="33">
        <v>70.3</v>
      </c>
      <c r="K251" s="33">
        <v>0</v>
      </c>
      <c r="L251" s="33">
        <v>0.1</v>
      </c>
      <c r="M251" s="33">
        <v>0</v>
      </c>
      <c r="N251" s="33">
        <v>0</v>
      </c>
      <c r="O251" s="33">
        <v>0</v>
      </c>
      <c r="P251" s="33">
        <v>6</v>
      </c>
      <c r="Q251" s="33">
        <v>19.5</v>
      </c>
      <c r="R251" s="33">
        <v>5.6</v>
      </c>
      <c r="S251" s="33">
        <v>0.4</v>
      </c>
    </row>
    <row r="252" spans="1:19" x14ac:dyDescent="0.25">
      <c r="A252" s="5" t="s">
        <v>34</v>
      </c>
      <c r="B252" s="5" t="s">
        <v>59</v>
      </c>
      <c r="C252" s="168" t="s">
        <v>103</v>
      </c>
      <c r="D252" s="169"/>
      <c r="E252" s="170"/>
      <c r="F252" s="62">
        <v>30</v>
      </c>
      <c r="G252" s="33">
        <v>2</v>
      </c>
      <c r="H252" s="33">
        <v>0.4</v>
      </c>
      <c r="I252" s="33">
        <v>10</v>
      </c>
      <c r="J252" s="33">
        <v>76.3</v>
      </c>
      <c r="K252" s="33">
        <v>0.1</v>
      </c>
      <c r="L252" s="33">
        <v>0.1</v>
      </c>
      <c r="M252" s="33">
        <v>0</v>
      </c>
      <c r="N252" s="33">
        <v>0</v>
      </c>
      <c r="O252" s="33">
        <v>0</v>
      </c>
      <c r="P252" s="33">
        <v>10.5</v>
      </c>
      <c r="Q252" s="33">
        <v>47.4</v>
      </c>
      <c r="R252" s="33">
        <v>14.1</v>
      </c>
      <c r="S252" s="33">
        <v>1.2</v>
      </c>
    </row>
    <row r="253" spans="1:19" ht="15.75" thickBot="1" x14ac:dyDescent="0.3">
      <c r="A253" s="25"/>
      <c r="B253" s="25"/>
      <c r="C253" s="138"/>
      <c r="D253" s="139"/>
      <c r="E253" s="140"/>
      <c r="F253" s="63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</row>
    <row r="254" spans="1:19" ht="19.5" customHeight="1" thickBot="1" x14ac:dyDescent="0.3">
      <c r="A254" s="160" t="s">
        <v>37</v>
      </c>
      <c r="B254" s="161"/>
      <c r="C254" s="161"/>
      <c r="D254" s="161"/>
      <c r="E254" s="162"/>
      <c r="F254" s="12">
        <f>SUM(F246:F253)</f>
        <v>890</v>
      </c>
      <c r="G254" s="21">
        <f t="shared" ref="G254:S254" si="21">SUM(G246:G253)</f>
        <v>47.219999999999992</v>
      </c>
      <c r="H254" s="21">
        <f t="shared" si="21"/>
        <v>21.299999999999997</v>
      </c>
      <c r="I254" s="21">
        <f t="shared" si="21"/>
        <v>134.69999999999999</v>
      </c>
      <c r="J254" s="13">
        <f t="shared" si="21"/>
        <v>878.3</v>
      </c>
      <c r="K254" s="21">
        <f t="shared" si="21"/>
        <v>0.70000000000000007</v>
      </c>
      <c r="L254" s="21">
        <f>SUM(L246:L253)</f>
        <v>1.2000000000000002</v>
      </c>
      <c r="M254" s="21">
        <f t="shared" si="21"/>
        <v>36.4</v>
      </c>
      <c r="N254" s="21">
        <f t="shared" si="21"/>
        <v>0</v>
      </c>
      <c r="O254" s="21">
        <f t="shared" si="21"/>
        <v>0</v>
      </c>
      <c r="P254" s="21">
        <f t="shared" si="21"/>
        <v>223.8</v>
      </c>
      <c r="Q254" s="21">
        <f t="shared" si="21"/>
        <v>532.29999999999995</v>
      </c>
      <c r="R254" s="21">
        <f t="shared" si="21"/>
        <v>132.5</v>
      </c>
      <c r="S254" s="26">
        <f t="shared" si="21"/>
        <v>9.1</v>
      </c>
    </row>
    <row r="255" spans="1:19" ht="15.75" thickBot="1" x14ac:dyDescent="0.3">
      <c r="A255" s="14"/>
      <c r="B255" s="14"/>
      <c r="C255" s="100"/>
      <c r="D255" s="101"/>
      <c r="E255" s="102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</row>
    <row r="256" spans="1:19" ht="15.75" thickBot="1" x14ac:dyDescent="0.3">
      <c r="A256" s="160" t="s">
        <v>27</v>
      </c>
      <c r="B256" s="161"/>
      <c r="C256" s="161"/>
      <c r="D256" s="161"/>
      <c r="E256" s="162"/>
      <c r="F256" s="12">
        <f>SUM(F241+F254)</f>
        <v>1510</v>
      </c>
      <c r="G256" s="13">
        <f t="shared" ref="G256:S256" si="22">SUM(G241+G254)</f>
        <v>73.72</v>
      </c>
      <c r="H256" s="13">
        <f t="shared" si="22"/>
        <v>54.1</v>
      </c>
      <c r="I256" s="13">
        <f t="shared" si="22"/>
        <v>244.7</v>
      </c>
      <c r="J256" s="13">
        <f t="shared" si="22"/>
        <v>1565</v>
      </c>
      <c r="K256" s="13">
        <f t="shared" si="22"/>
        <v>1</v>
      </c>
      <c r="L256" s="13">
        <f>SUM(L241+L254)</f>
        <v>2.1</v>
      </c>
      <c r="M256" s="13">
        <f t="shared" si="22"/>
        <v>38.199999999999996</v>
      </c>
      <c r="N256" s="13">
        <f t="shared" si="22"/>
        <v>0</v>
      </c>
      <c r="O256" s="13">
        <f t="shared" si="22"/>
        <v>0</v>
      </c>
      <c r="P256" s="13">
        <f t="shared" si="22"/>
        <v>483.90000000000003</v>
      </c>
      <c r="Q256" s="13">
        <f t="shared" si="22"/>
        <v>734.09999999999991</v>
      </c>
      <c r="R256" s="13">
        <f t="shared" si="22"/>
        <v>231.2</v>
      </c>
      <c r="S256" s="22">
        <f t="shared" si="22"/>
        <v>11</v>
      </c>
    </row>
    <row r="257" spans="1:19" ht="74.25" customHeight="1" x14ac:dyDescent="0.25">
      <c r="A257" s="42"/>
      <c r="B257" s="42"/>
      <c r="C257" s="42"/>
      <c r="D257" s="42"/>
      <c r="E257" s="42"/>
      <c r="F257" s="43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</row>
    <row r="258" spans="1:19" x14ac:dyDescent="0.25">
      <c r="B258" t="s">
        <v>40</v>
      </c>
      <c r="C258" s="45">
        <v>1</v>
      </c>
      <c r="J258" t="s">
        <v>42</v>
      </c>
      <c r="K258" s="145" t="s">
        <v>43</v>
      </c>
      <c r="L258" s="145"/>
      <c r="M258" s="145"/>
      <c r="N258" s="145"/>
      <c r="O258" s="145"/>
    </row>
    <row r="259" spans="1:19" x14ac:dyDescent="0.25">
      <c r="A259" s="146" t="s">
        <v>41</v>
      </c>
      <c r="B259" s="146"/>
      <c r="C259" s="32">
        <v>2</v>
      </c>
      <c r="H259" s="146" t="s">
        <v>44</v>
      </c>
      <c r="I259" s="146"/>
      <c r="J259" s="146"/>
      <c r="K259" s="145" t="s">
        <v>93</v>
      </c>
      <c r="L259" s="145"/>
      <c r="M259" s="145"/>
      <c r="N259" s="145"/>
      <c r="O259" s="145"/>
    </row>
    <row r="261" spans="1:19" ht="21" x14ac:dyDescent="0.25">
      <c r="A261" s="109" t="s">
        <v>0</v>
      </c>
      <c r="B261" s="109" t="s">
        <v>53</v>
      </c>
      <c r="C261" s="112" t="s">
        <v>1</v>
      </c>
      <c r="D261" s="113"/>
      <c r="E261" s="114"/>
      <c r="F261" s="121" t="s">
        <v>8</v>
      </c>
      <c r="G261" s="124" t="s">
        <v>2</v>
      </c>
      <c r="H261" s="125"/>
      <c r="I261" s="126"/>
      <c r="J261" s="121" t="s">
        <v>6</v>
      </c>
      <c r="K261" s="127" t="s">
        <v>9</v>
      </c>
      <c r="L261" s="128"/>
      <c r="M261" s="128"/>
      <c r="N261" s="128"/>
      <c r="O261" s="129"/>
      <c r="P261" s="127" t="s">
        <v>7</v>
      </c>
      <c r="Q261" s="128"/>
      <c r="R261" s="128"/>
      <c r="S261" s="129"/>
    </row>
    <row r="262" spans="1:19" x14ac:dyDescent="0.25">
      <c r="A262" s="110"/>
      <c r="B262" s="110"/>
      <c r="C262" s="115"/>
      <c r="D262" s="116"/>
      <c r="E262" s="117"/>
      <c r="F262" s="122"/>
      <c r="G262" s="142" t="s">
        <v>3</v>
      </c>
      <c r="H262" s="142" t="s">
        <v>4</v>
      </c>
      <c r="I262" s="147" t="s">
        <v>5</v>
      </c>
      <c r="J262" s="122"/>
      <c r="K262" s="97" t="s">
        <v>48</v>
      </c>
      <c r="L262" s="97" t="s">
        <v>49</v>
      </c>
      <c r="M262" s="97" t="s">
        <v>10</v>
      </c>
      <c r="N262" s="97" t="s">
        <v>11</v>
      </c>
      <c r="O262" s="97" t="s">
        <v>12</v>
      </c>
      <c r="P262" s="97" t="s">
        <v>13</v>
      </c>
      <c r="Q262" s="97" t="s">
        <v>14</v>
      </c>
      <c r="R262" s="97" t="s">
        <v>15</v>
      </c>
      <c r="S262" s="97" t="s">
        <v>16</v>
      </c>
    </row>
    <row r="263" spans="1:19" x14ac:dyDescent="0.25">
      <c r="A263" s="110"/>
      <c r="B263" s="110"/>
      <c r="C263" s="115"/>
      <c r="D263" s="116"/>
      <c r="E263" s="117"/>
      <c r="F263" s="122"/>
      <c r="G263" s="143"/>
      <c r="H263" s="143"/>
      <c r="I263" s="148"/>
      <c r="J263" s="122"/>
      <c r="K263" s="98"/>
      <c r="L263" s="98"/>
      <c r="M263" s="98"/>
      <c r="N263" s="98"/>
      <c r="O263" s="98"/>
      <c r="P263" s="98"/>
      <c r="Q263" s="98"/>
      <c r="R263" s="98"/>
      <c r="S263" s="98"/>
    </row>
    <row r="264" spans="1:19" ht="18" customHeight="1" x14ac:dyDescent="0.25">
      <c r="A264" s="111"/>
      <c r="B264" s="111"/>
      <c r="C264" s="118"/>
      <c r="D264" s="119"/>
      <c r="E264" s="120"/>
      <c r="F264" s="123"/>
      <c r="G264" s="144"/>
      <c r="H264" s="144"/>
      <c r="I264" s="149"/>
      <c r="J264" s="123"/>
      <c r="K264" s="99"/>
      <c r="L264" s="99"/>
      <c r="M264" s="99"/>
      <c r="N264" s="99"/>
      <c r="O264" s="99"/>
      <c r="P264" s="99"/>
      <c r="Q264" s="99"/>
      <c r="R264" s="99"/>
      <c r="S264" s="99"/>
    </row>
    <row r="265" spans="1:19" x14ac:dyDescent="0.25">
      <c r="A265" s="1"/>
      <c r="B265" s="1"/>
      <c r="C265" s="130"/>
      <c r="D265" s="131"/>
      <c r="E265" s="13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25">
      <c r="A266" s="133" t="s">
        <v>32</v>
      </c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</row>
    <row r="267" spans="1:19" x14ac:dyDescent="0.25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</row>
    <row r="268" spans="1:19" ht="21" x14ac:dyDescent="0.35">
      <c r="A268" s="1"/>
      <c r="B268" s="1"/>
      <c r="C268" s="91" t="s">
        <v>17</v>
      </c>
      <c r="D268" s="92"/>
      <c r="E268" s="9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25">
      <c r="A269" s="5" t="s">
        <v>18</v>
      </c>
      <c r="B269" s="5">
        <v>2</v>
      </c>
      <c r="C269" s="94" t="s">
        <v>83</v>
      </c>
      <c r="D269" s="95"/>
      <c r="E269" s="96"/>
      <c r="F269" s="65" t="s">
        <v>104</v>
      </c>
      <c r="G269" s="33">
        <v>2.8</v>
      </c>
      <c r="H269" s="33">
        <v>10.199999999999999</v>
      </c>
      <c r="I269" s="33">
        <v>24</v>
      </c>
      <c r="J269" s="33">
        <v>74</v>
      </c>
      <c r="K269" s="33">
        <v>0.02</v>
      </c>
      <c r="L269" s="33">
        <v>0.2</v>
      </c>
      <c r="M269" s="33">
        <v>0.03</v>
      </c>
      <c r="N269" s="33">
        <v>0.3</v>
      </c>
      <c r="O269" s="33">
        <v>0</v>
      </c>
      <c r="P269" s="33">
        <v>10</v>
      </c>
      <c r="Q269" s="33">
        <v>34</v>
      </c>
      <c r="R269" s="33">
        <v>5</v>
      </c>
      <c r="S269" s="33">
        <v>1.4</v>
      </c>
    </row>
    <row r="270" spans="1:19" x14ac:dyDescent="0.25">
      <c r="A270" s="5" t="s">
        <v>19</v>
      </c>
      <c r="B270" s="5" t="s">
        <v>59</v>
      </c>
      <c r="C270" s="94" t="s">
        <v>70</v>
      </c>
      <c r="D270" s="95"/>
      <c r="E270" s="96"/>
      <c r="F270" s="62">
        <v>100</v>
      </c>
      <c r="G270" s="33">
        <v>15</v>
      </c>
      <c r="H270" s="33">
        <v>5.8</v>
      </c>
      <c r="I270" s="33">
        <v>7.6</v>
      </c>
      <c r="J270" s="33">
        <v>201</v>
      </c>
      <c r="K270" s="33">
        <v>0.1</v>
      </c>
      <c r="L270" s="33">
        <v>0</v>
      </c>
      <c r="M270" s="33">
        <v>0</v>
      </c>
      <c r="N270" s="33">
        <v>0</v>
      </c>
      <c r="O270" s="33">
        <v>0</v>
      </c>
      <c r="P270" s="33">
        <v>35</v>
      </c>
      <c r="Q270" s="33">
        <v>230</v>
      </c>
      <c r="R270" s="33">
        <v>23</v>
      </c>
      <c r="S270" s="33">
        <v>0.2</v>
      </c>
    </row>
    <row r="271" spans="1:19" x14ac:dyDescent="0.25">
      <c r="A271" s="5" t="s">
        <v>21</v>
      </c>
      <c r="B271" s="5">
        <v>299</v>
      </c>
      <c r="C271" s="94" t="s">
        <v>25</v>
      </c>
      <c r="D271" s="95"/>
      <c r="E271" s="96"/>
      <c r="F271" s="62">
        <v>200</v>
      </c>
      <c r="G271" s="33">
        <v>4.0999999999999996</v>
      </c>
      <c r="H271" s="33">
        <v>7</v>
      </c>
      <c r="I271" s="33">
        <v>26.4</v>
      </c>
      <c r="J271" s="33">
        <v>185</v>
      </c>
      <c r="K271" s="33">
        <v>0.2</v>
      </c>
      <c r="L271" s="33">
        <v>0</v>
      </c>
      <c r="M271" s="33">
        <v>6.8</v>
      </c>
      <c r="N271" s="33">
        <v>0</v>
      </c>
      <c r="O271" s="33">
        <v>0</v>
      </c>
      <c r="P271" s="33">
        <v>52</v>
      </c>
      <c r="Q271" s="33">
        <v>79</v>
      </c>
      <c r="R271" s="33">
        <v>0.4</v>
      </c>
      <c r="S271" s="33">
        <v>0</v>
      </c>
    </row>
    <row r="272" spans="1:19" x14ac:dyDescent="0.25">
      <c r="A272" s="25" t="s">
        <v>22</v>
      </c>
      <c r="B272" s="25">
        <v>868</v>
      </c>
      <c r="C272" s="94" t="s">
        <v>31</v>
      </c>
      <c r="D272" s="95"/>
      <c r="E272" s="96"/>
      <c r="F272" s="63">
        <v>200</v>
      </c>
      <c r="G272" s="39">
        <v>0.5</v>
      </c>
      <c r="H272" s="39">
        <v>0</v>
      </c>
      <c r="I272" s="39">
        <v>19.8</v>
      </c>
      <c r="J272" s="39">
        <v>81</v>
      </c>
      <c r="K272" s="39">
        <v>0</v>
      </c>
      <c r="L272" s="39">
        <v>0</v>
      </c>
      <c r="M272" s="39">
        <v>4.5</v>
      </c>
      <c r="N272" s="39">
        <v>0.1</v>
      </c>
      <c r="O272" s="39">
        <v>0</v>
      </c>
      <c r="P272" s="39">
        <v>22</v>
      </c>
      <c r="Q272" s="39">
        <v>16</v>
      </c>
      <c r="R272" s="39">
        <v>14</v>
      </c>
      <c r="S272" s="39">
        <v>1.1000000000000001</v>
      </c>
    </row>
    <row r="273" spans="1:19" x14ac:dyDescent="0.25">
      <c r="A273" s="25" t="s">
        <v>23</v>
      </c>
      <c r="B273" s="25" t="s">
        <v>59</v>
      </c>
      <c r="C273" s="258" t="s">
        <v>106</v>
      </c>
      <c r="D273" s="259"/>
      <c r="E273" s="260"/>
      <c r="F273" s="63">
        <v>30</v>
      </c>
      <c r="G273" s="39">
        <v>2.2999999999999998</v>
      </c>
      <c r="H273" s="39">
        <v>0.2</v>
      </c>
      <c r="I273" s="39">
        <v>14.8</v>
      </c>
      <c r="J273" s="39">
        <v>76.3</v>
      </c>
      <c r="K273" s="39">
        <v>0</v>
      </c>
      <c r="L273" s="39">
        <v>0.1</v>
      </c>
      <c r="M273" s="39">
        <v>0</v>
      </c>
      <c r="N273" s="39">
        <v>0</v>
      </c>
      <c r="O273" s="39">
        <v>0</v>
      </c>
      <c r="P273" s="39">
        <v>6</v>
      </c>
      <c r="Q273" s="39">
        <v>19.5</v>
      </c>
      <c r="R273" s="39">
        <v>5.6</v>
      </c>
      <c r="S273" s="39">
        <v>0.4</v>
      </c>
    </row>
    <row r="274" spans="1:19" ht="15.75" thickBot="1" x14ac:dyDescent="0.3">
      <c r="A274" s="25" t="s">
        <v>24</v>
      </c>
      <c r="B274" s="25" t="s">
        <v>59</v>
      </c>
      <c r="C274" s="258" t="s">
        <v>60</v>
      </c>
      <c r="D274" s="259"/>
      <c r="E274" s="260"/>
      <c r="F274" s="63">
        <v>100</v>
      </c>
      <c r="G274" s="39">
        <v>1.5</v>
      </c>
      <c r="H274" s="39">
        <v>0.5</v>
      </c>
      <c r="I274" s="39">
        <v>21</v>
      </c>
      <c r="J274" s="39">
        <v>45.5</v>
      </c>
      <c r="K274" s="39">
        <v>0</v>
      </c>
      <c r="L274" s="39">
        <v>0</v>
      </c>
      <c r="M274" s="39">
        <v>0.1</v>
      </c>
      <c r="N274" s="39">
        <v>0</v>
      </c>
      <c r="O274" s="39">
        <v>0</v>
      </c>
      <c r="P274" s="39">
        <v>0.8</v>
      </c>
      <c r="Q274" s="39">
        <v>28</v>
      </c>
      <c r="R274" s="39">
        <v>42</v>
      </c>
      <c r="S274" s="39">
        <v>0.6</v>
      </c>
    </row>
    <row r="275" spans="1:19" ht="19.5" customHeight="1" thickBot="1" x14ac:dyDescent="0.3">
      <c r="A275" s="153" t="s">
        <v>39</v>
      </c>
      <c r="B275" s="154"/>
      <c r="C275" s="154"/>
      <c r="D275" s="154"/>
      <c r="E275" s="158"/>
      <c r="F275" s="12">
        <v>700</v>
      </c>
      <c r="G275" s="23">
        <f t="shared" ref="G275:S275" si="23">SUM(G269:G274)</f>
        <v>26.2</v>
      </c>
      <c r="H275" s="23">
        <f t="shared" si="23"/>
        <v>23.7</v>
      </c>
      <c r="I275" s="23">
        <f t="shared" si="23"/>
        <v>113.6</v>
      </c>
      <c r="J275" s="13">
        <f t="shared" si="23"/>
        <v>662.8</v>
      </c>
      <c r="K275" s="23">
        <f t="shared" si="23"/>
        <v>0.32</v>
      </c>
      <c r="L275" s="23">
        <f>SUM(L269:L274)</f>
        <v>0.30000000000000004</v>
      </c>
      <c r="M275" s="23">
        <f t="shared" si="23"/>
        <v>11.43</v>
      </c>
      <c r="N275" s="23">
        <f t="shared" si="23"/>
        <v>0.4</v>
      </c>
      <c r="O275" s="23">
        <f t="shared" si="23"/>
        <v>0</v>
      </c>
      <c r="P275" s="23">
        <f t="shared" si="23"/>
        <v>125.8</v>
      </c>
      <c r="Q275" s="23">
        <f t="shared" si="23"/>
        <v>406.5</v>
      </c>
      <c r="R275" s="23">
        <f t="shared" si="23"/>
        <v>90</v>
      </c>
      <c r="S275" s="24">
        <f t="shared" si="23"/>
        <v>3.7</v>
      </c>
    </row>
    <row r="276" spans="1:19" x14ac:dyDescent="0.25">
      <c r="A276" s="141"/>
      <c r="B276" s="141"/>
      <c r="C276" s="141"/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</row>
    <row r="277" spans="1:19" ht="3" customHeight="1" x14ac:dyDescent="0.25">
      <c r="A277" s="141"/>
      <c r="B277" s="141"/>
      <c r="C277" s="141"/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</row>
    <row r="278" spans="1:19" hidden="1" x14ac:dyDescent="0.25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</row>
    <row r="279" spans="1:19" ht="21" x14ac:dyDescent="0.35">
      <c r="A279" s="1"/>
      <c r="B279" s="1"/>
      <c r="C279" s="91" t="s">
        <v>20</v>
      </c>
      <c r="D279" s="92"/>
      <c r="E279" s="93"/>
      <c r="F279" s="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  <c r="S279" s="2"/>
    </row>
    <row r="280" spans="1:19" x14ac:dyDescent="0.25">
      <c r="A280" s="5" t="s">
        <v>18</v>
      </c>
      <c r="B280" s="5">
        <v>55</v>
      </c>
      <c r="C280" s="94" t="s">
        <v>84</v>
      </c>
      <c r="D280" s="95"/>
      <c r="E280" s="96"/>
      <c r="F280" s="62">
        <v>100</v>
      </c>
      <c r="G280" s="55">
        <v>0.8</v>
      </c>
      <c r="H280" s="55">
        <v>0.2</v>
      </c>
      <c r="I280" s="55">
        <v>2.5</v>
      </c>
      <c r="J280" s="55">
        <v>14.1</v>
      </c>
      <c r="K280" s="55">
        <v>0</v>
      </c>
      <c r="L280" s="55">
        <v>0</v>
      </c>
      <c r="M280" s="55">
        <v>9</v>
      </c>
      <c r="N280" s="55">
        <v>0</v>
      </c>
      <c r="O280" s="55">
        <v>0</v>
      </c>
      <c r="P280" s="55">
        <v>13.8</v>
      </c>
      <c r="Q280" s="55">
        <v>25.2</v>
      </c>
      <c r="R280" s="55">
        <v>8.4</v>
      </c>
      <c r="S280" s="55">
        <v>0.4</v>
      </c>
    </row>
    <row r="281" spans="1:19" x14ac:dyDescent="0.25">
      <c r="A281" s="5" t="s">
        <v>19</v>
      </c>
      <c r="B281" s="5">
        <v>206</v>
      </c>
      <c r="C281" s="103" t="s">
        <v>88</v>
      </c>
      <c r="D281" s="104"/>
      <c r="E281" s="105"/>
      <c r="F281" s="62">
        <v>250</v>
      </c>
      <c r="G281" s="55">
        <v>8.1</v>
      </c>
      <c r="H281" s="55">
        <v>5.7</v>
      </c>
      <c r="I281" s="55">
        <v>20.3</v>
      </c>
      <c r="J281" s="55">
        <v>166.4</v>
      </c>
      <c r="K281" s="55">
        <v>0</v>
      </c>
      <c r="L281" s="55">
        <v>0.1</v>
      </c>
      <c r="M281" s="55">
        <v>0</v>
      </c>
      <c r="N281" s="55">
        <v>4.8</v>
      </c>
      <c r="O281" s="55">
        <v>0</v>
      </c>
      <c r="P281" s="55">
        <v>35</v>
      </c>
      <c r="Q281" s="55">
        <v>94</v>
      </c>
      <c r="R281" s="55">
        <v>13.2</v>
      </c>
      <c r="S281" s="55">
        <v>1.4</v>
      </c>
    </row>
    <row r="282" spans="1:19" x14ac:dyDescent="0.25">
      <c r="A282" s="5" t="s">
        <v>21</v>
      </c>
      <c r="B282" s="5" t="s">
        <v>59</v>
      </c>
      <c r="C282" s="103" t="s">
        <v>118</v>
      </c>
      <c r="D282" s="104"/>
      <c r="E282" s="105"/>
      <c r="F282" s="62">
        <v>120</v>
      </c>
      <c r="G282" s="55">
        <v>12</v>
      </c>
      <c r="H282" s="55">
        <v>14</v>
      </c>
      <c r="I282" s="55">
        <v>20</v>
      </c>
      <c r="J282" s="55">
        <v>258</v>
      </c>
      <c r="K282" s="55">
        <v>0.3</v>
      </c>
      <c r="L282" s="55">
        <v>0</v>
      </c>
      <c r="M282" s="55">
        <v>3.8</v>
      </c>
      <c r="N282" s="55">
        <v>0.01</v>
      </c>
      <c r="O282" s="55">
        <v>0</v>
      </c>
      <c r="P282" s="55">
        <v>5.4</v>
      </c>
      <c r="Q282" s="55">
        <v>0</v>
      </c>
      <c r="R282" s="55">
        <v>0</v>
      </c>
      <c r="S282" s="55">
        <v>1.3</v>
      </c>
    </row>
    <row r="283" spans="1:19" x14ac:dyDescent="0.25">
      <c r="A283" s="5" t="s">
        <v>22</v>
      </c>
      <c r="B283" s="5">
        <v>413</v>
      </c>
      <c r="C283" s="103" t="s">
        <v>30</v>
      </c>
      <c r="D283" s="104"/>
      <c r="E283" s="105"/>
      <c r="F283" s="86">
        <v>180</v>
      </c>
      <c r="G283" s="55">
        <v>6.6</v>
      </c>
      <c r="H283" s="55">
        <v>5.6</v>
      </c>
      <c r="I283" s="55">
        <v>39</v>
      </c>
      <c r="J283" s="55">
        <v>236.2</v>
      </c>
      <c r="K283" s="59">
        <v>0.1</v>
      </c>
      <c r="L283" s="55">
        <v>0</v>
      </c>
      <c r="M283" s="55">
        <v>5.0999999999999996</v>
      </c>
      <c r="N283" s="59">
        <v>0</v>
      </c>
      <c r="O283" s="55">
        <v>0</v>
      </c>
      <c r="P283" s="55">
        <v>23</v>
      </c>
      <c r="Q283" s="55">
        <v>8</v>
      </c>
      <c r="R283" s="55">
        <v>2.8</v>
      </c>
      <c r="S283" s="55">
        <v>0.1</v>
      </c>
    </row>
    <row r="284" spans="1:19" x14ac:dyDescent="0.25">
      <c r="A284" s="5" t="s">
        <v>23</v>
      </c>
      <c r="B284" s="5">
        <v>944</v>
      </c>
      <c r="C284" s="103" t="s">
        <v>97</v>
      </c>
      <c r="D284" s="104"/>
      <c r="E284" s="105"/>
      <c r="F284" s="62">
        <v>200</v>
      </c>
      <c r="G284" s="55">
        <v>0.2</v>
      </c>
      <c r="H284" s="55">
        <v>0.1</v>
      </c>
      <c r="I284" s="55">
        <v>11.2</v>
      </c>
      <c r="J284" s="55">
        <v>27.9</v>
      </c>
      <c r="K284" s="55">
        <v>0</v>
      </c>
      <c r="L284" s="55">
        <v>0</v>
      </c>
      <c r="M284" s="55">
        <v>2.8</v>
      </c>
      <c r="N284" s="55">
        <v>0</v>
      </c>
      <c r="O284" s="55">
        <v>0</v>
      </c>
      <c r="P284" s="55">
        <v>14.2</v>
      </c>
      <c r="Q284" s="55">
        <v>4</v>
      </c>
      <c r="R284" s="55">
        <v>0</v>
      </c>
      <c r="S284" s="55">
        <v>0.4</v>
      </c>
    </row>
    <row r="285" spans="1:19" x14ac:dyDescent="0.25">
      <c r="A285" s="5" t="s">
        <v>24</v>
      </c>
      <c r="B285" s="5" t="s">
        <v>59</v>
      </c>
      <c r="C285" s="103" t="s">
        <v>26</v>
      </c>
      <c r="D285" s="104"/>
      <c r="E285" s="105"/>
      <c r="F285" s="62">
        <v>50</v>
      </c>
      <c r="G285" s="55">
        <v>3.8</v>
      </c>
      <c r="H285" s="55">
        <v>0.4</v>
      </c>
      <c r="I285" s="55">
        <v>24.6</v>
      </c>
      <c r="J285" s="55">
        <v>117.2</v>
      </c>
      <c r="K285" s="55">
        <v>0</v>
      </c>
      <c r="L285" s="55">
        <v>0.1</v>
      </c>
      <c r="M285" s="55">
        <v>0</v>
      </c>
      <c r="N285" s="55">
        <v>0</v>
      </c>
      <c r="O285" s="55">
        <v>0</v>
      </c>
      <c r="P285" s="55">
        <v>6</v>
      </c>
      <c r="Q285" s="55">
        <v>19.5</v>
      </c>
      <c r="R285" s="55">
        <v>5.6</v>
      </c>
      <c r="S285" s="55">
        <v>0.4</v>
      </c>
    </row>
    <row r="286" spans="1:19" ht="15.75" thickBot="1" x14ac:dyDescent="0.3">
      <c r="A286" s="25" t="s">
        <v>34</v>
      </c>
      <c r="B286" s="41" t="s">
        <v>59</v>
      </c>
      <c r="C286" s="138" t="s">
        <v>105</v>
      </c>
      <c r="D286" s="139"/>
      <c r="E286" s="140"/>
      <c r="F286" s="63">
        <v>50</v>
      </c>
      <c r="G286" s="56">
        <v>2</v>
      </c>
      <c r="H286" s="56">
        <v>0.4</v>
      </c>
      <c r="I286" s="56">
        <v>10</v>
      </c>
      <c r="J286" s="56">
        <v>98.4</v>
      </c>
      <c r="K286" s="56">
        <v>0.1</v>
      </c>
      <c r="L286" s="56">
        <v>0.1</v>
      </c>
      <c r="M286" s="56">
        <v>0</v>
      </c>
      <c r="N286" s="56">
        <v>0</v>
      </c>
      <c r="O286" s="56">
        <v>0</v>
      </c>
      <c r="P286" s="56">
        <v>10.5</v>
      </c>
      <c r="Q286" s="56">
        <v>47.4</v>
      </c>
      <c r="R286" s="56">
        <v>14.1</v>
      </c>
      <c r="S286" s="56">
        <v>1.2</v>
      </c>
    </row>
    <row r="287" spans="1:19" ht="19.5" customHeight="1" thickBot="1" x14ac:dyDescent="0.3">
      <c r="A287" s="160" t="s">
        <v>39</v>
      </c>
      <c r="B287" s="161"/>
      <c r="C287" s="161"/>
      <c r="D287" s="161"/>
      <c r="E287" s="162"/>
      <c r="F287" s="12">
        <f>SUM(F280:F286)</f>
        <v>950</v>
      </c>
      <c r="G287" s="13">
        <f t="shared" ref="G287:S287" si="24">SUM(G280:G286)</f>
        <v>33.5</v>
      </c>
      <c r="H287" s="13">
        <f t="shared" si="24"/>
        <v>26.4</v>
      </c>
      <c r="I287" s="13">
        <f t="shared" si="24"/>
        <v>127.6</v>
      </c>
      <c r="J287" s="13">
        <f t="shared" si="24"/>
        <v>918.2</v>
      </c>
      <c r="K287" s="13">
        <f t="shared" si="24"/>
        <v>0.5</v>
      </c>
      <c r="L287" s="13">
        <f>SUM(L280:L286)</f>
        <v>0.30000000000000004</v>
      </c>
      <c r="M287" s="13">
        <f t="shared" si="24"/>
        <v>20.7</v>
      </c>
      <c r="N287" s="13">
        <f t="shared" si="24"/>
        <v>4.8099999999999996</v>
      </c>
      <c r="O287" s="13">
        <f t="shared" si="24"/>
        <v>0</v>
      </c>
      <c r="P287" s="13">
        <f t="shared" si="24"/>
        <v>107.89999999999999</v>
      </c>
      <c r="Q287" s="13">
        <f t="shared" si="24"/>
        <v>198.1</v>
      </c>
      <c r="R287" s="13">
        <f t="shared" si="24"/>
        <v>44.1</v>
      </c>
      <c r="S287" s="22">
        <f t="shared" si="24"/>
        <v>5.1999999999999993</v>
      </c>
    </row>
    <row r="288" spans="1:19" ht="15.75" thickBot="1" x14ac:dyDescent="0.3">
      <c r="A288" s="228"/>
      <c r="B288" s="154"/>
      <c r="C288" s="154"/>
      <c r="D288" s="154"/>
      <c r="E288" s="158"/>
      <c r="F288" s="15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</row>
    <row r="289" spans="1:19" ht="15.75" customHeight="1" thickBot="1" x14ac:dyDescent="0.35">
      <c r="A289" s="159" t="s">
        <v>27</v>
      </c>
      <c r="B289" s="107"/>
      <c r="C289" s="107"/>
      <c r="D289" s="107"/>
      <c r="E289" s="108"/>
      <c r="F289" s="12">
        <f t="shared" ref="F289:S289" si="25">SUM(F275+F287)</f>
        <v>1650</v>
      </c>
      <c r="G289" s="13">
        <f t="shared" si="25"/>
        <v>59.7</v>
      </c>
      <c r="H289" s="13">
        <f t="shared" si="25"/>
        <v>50.099999999999994</v>
      </c>
      <c r="I289" s="13">
        <f t="shared" si="25"/>
        <v>241.2</v>
      </c>
      <c r="J289" s="13">
        <f t="shared" si="25"/>
        <v>1581</v>
      </c>
      <c r="K289" s="13">
        <f t="shared" si="25"/>
        <v>0.82000000000000006</v>
      </c>
      <c r="L289" s="13">
        <f t="shared" si="25"/>
        <v>0.60000000000000009</v>
      </c>
      <c r="M289" s="13">
        <f t="shared" si="25"/>
        <v>32.129999999999995</v>
      </c>
      <c r="N289" s="13">
        <f t="shared" si="25"/>
        <v>5.21</v>
      </c>
      <c r="O289" s="13">
        <f t="shared" si="25"/>
        <v>0</v>
      </c>
      <c r="P289" s="13">
        <f t="shared" si="25"/>
        <v>233.7</v>
      </c>
      <c r="Q289" s="13">
        <f t="shared" si="25"/>
        <v>604.6</v>
      </c>
      <c r="R289" s="13">
        <f t="shared" si="25"/>
        <v>134.1</v>
      </c>
      <c r="S289" s="22">
        <f t="shared" si="25"/>
        <v>8.8999999999999986</v>
      </c>
    </row>
    <row r="290" spans="1:19" ht="81" customHeight="1" x14ac:dyDescent="0.25"/>
    <row r="291" spans="1:19" x14ac:dyDescent="0.25">
      <c r="B291" t="s">
        <v>40</v>
      </c>
      <c r="C291" s="45">
        <v>3</v>
      </c>
      <c r="J291" t="s">
        <v>42</v>
      </c>
      <c r="K291" s="145" t="s">
        <v>43</v>
      </c>
      <c r="L291" s="145"/>
      <c r="M291" s="145"/>
      <c r="N291" s="145"/>
      <c r="O291" s="145"/>
    </row>
    <row r="292" spans="1:19" x14ac:dyDescent="0.25">
      <c r="A292" s="146" t="s">
        <v>41</v>
      </c>
      <c r="B292" s="146"/>
      <c r="C292" s="32">
        <v>2</v>
      </c>
      <c r="H292" s="146" t="s">
        <v>44</v>
      </c>
      <c r="I292" s="146"/>
      <c r="J292" s="146"/>
      <c r="K292" s="145" t="s">
        <v>93</v>
      </c>
      <c r="L292" s="145"/>
      <c r="M292" s="145"/>
      <c r="N292" s="145"/>
      <c r="O292" s="145"/>
    </row>
    <row r="294" spans="1:19" ht="21" x14ac:dyDescent="0.25">
      <c r="A294" s="109" t="s">
        <v>0</v>
      </c>
      <c r="B294" s="109" t="s">
        <v>53</v>
      </c>
      <c r="C294" s="112" t="s">
        <v>1</v>
      </c>
      <c r="D294" s="113"/>
      <c r="E294" s="114"/>
      <c r="F294" s="121" t="s">
        <v>8</v>
      </c>
      <c r="G294" s="124" t="s">
        <v>2</v>
      </c>
      <c r="H294" s="125"/>
      <c r="I294" s="126"/>
      <c r="J294" s="121" t="s">
        <v>6</v>
      </c>
      <c r="K294" s="127" t="s">
        <v>9</v>
      </c>
      <c r="L294" s="128"/>
      <c r="M294" s="128"/>
      <c r="N294" s="128"/>
      <c r="O294" s="129"/>
      <c r="P294" s="127" t="s">
        <v>7</v>
      </c>
      <c r="Q294" s="128"/>
      <c r="R294" s="128"/>
      <c r="S294" s="129"/>
    </row>
    <row r="295" spans="1:19" ht="21" customHeight="1" x14ac:dyDescent="0.25">
      <c r="A295" s="110"/>
      <c r="B295" s="110"/>
      <c r="C295" s="115"/>
      <c r="D295" s="116"/>
      <c r="E295" s="117"/>
      <c r="F295" s="122"/>
      <c r="G295" s="142" t="s">
        <v>3</v>
      </c>
      <c r="H295" s="142" t="s">
        <v>4</v>
      </c>
      <c r="I295" s="147" t="s">
        <v>5</v>
      </c>
      <c r="J295" s="122"/>
      <c r="K295" s="97" t="s">
        <v>48</v>
      </c>
      <c r="L295" s="97" t="s">
        <v>49</v>
      </c>
      <c r="M295" s="97" t="s">
        <v>10</v>
      </c>
      <c r="N295" s="97" t="s">
        <v>11</v>
      </c>
      <c r="O295" s="97" t="s">
        <v>12</v>
      </c>
      <c r="P295" s="97" t="s">
        <v>13</v>
      </c>
      <c r="Q295" s="97" t="s">
        <v>14</v>
      </c>
      <c r="R295" s="97" t="s">
        <v>15</v>
      </c>
      <c r="S295" s="97" t="s">
        <v>16</v>
      </c>
    </row>
    <row r="296" spans="1:19" ht="21" customHeight="1" x14ac:dyDescent="0.25">
      <c r="A296" s="110"/>
      <c r="B296" s="110"/>
      <c r="C296" s="115"/>
      <c r="D296" s="116"/>
      <c r="E296" s="117"/>
      <c r="F296" s="122"/>
      <c r="G296" s="143"/>
      <c r="H296" s="143"/>
      <c r="I296" s="148"/>
      <c r="J296" s="122"/>
      <c r="K296" s="98"/>
      <c r="L296" s="98"/>
      <c r="M296" s="98"/>
      <c r="N296" s="98"/>
      <c r="O296" s="98"/>
      <c r="P296" s="98"/>
      <c r="Q296" s="98"/>
      <c r="R296" s="98"/>
      <c r="S296" s="98"/>
    </row>
    <row r="297" spans="1:19" ht="21" customHeight="1" x14ac:dyDescent="0.25">
      <c r="A297" s="111"/>
      <c r="B297" s="111"/>
      <c r="C297" s="118"/>
      <c r="D297" s="119"/>
      <c r="E297" s="120"/>
      <c r="F297" s="123"/>
      <c r="G297" s="144"/>
      <c r="H297" s="144"/>
      <c r="I297" s="149"/>
      <c r="J297" s="123"/>
      <c r="K297" s="99"/>
      <c r="L297" s="99"/>
      <c r="M297" s="99"/>
      <c r="N297" s="99"/>
      <c r="O297" s="99"/>
      <c r="P297" s="99"/>
      <c r="Q297" s="99"/>
      <c r="R297" s="99"/>
      <c r="S297" s="99"/>
    </row>
    <row r="298" spans="1:19" x14ac:dyDescent="0.25">
      <c r="A298" s="1"/>
      <c r="B298" s="1"/>
      <c r="C298" s="130"/>
      <c r="D298" s="131"/>
      <c r="E298" s="13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25">
      <c r="A299" s="133" t="s">
        <v>47</v>
      </c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</row>
    <row r="300" spans="1:19" x14ac:dyDescent="0.25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</row>
    <row r="301" spans="1:19" ht="21" x14ac:dyDescent="0.35">
      <c r="A301" s="1"/>
      <c r="B301" s="1"/>
      <c r="C301" s="91" t="s">
        <v>17</v>
      </c>
      <c r="D301" s="92"/>
      <c r="E301" s="9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25">
      <c r="A302" s="5" t="s">
        <v>18</v>
      </c>
      <c r="B302" s="5">
        <v>55</v>
      </c>
      <c r="C302" s="94" t="s">
        <v>57</v>
      </c>
      <c r="D302" s="95"/>
      <c r="E302" s="96"/>
      <c r="F302" s="62">
        <v>100</v>
      </c>
      <c r="G302" s="33">
        <v>0.8</v>
      </c>
      <c r="H302" s="33">
        <v>0.1</v>
      </c>
      <c r="I302" s="33">
        <v>2.6</v>
      </c>
      <c r="J302" s="33">
        <v>14</v>
      </c>
      <c r="K302" s="33">
        <v>0</v>
      </c>
      <c r="L302" s="33">
        <v>0</v>
      </c>
      <c r="M302" s="33">
        <v>15</v>
      </c>
      <c r="N302" s="33">
        <v>0</v>
      </c>
      <c r="O302" s="33">
        <v>0.4</v>
      </c>
      <c r="P302" s="33">
        <v>7</v>
      </c>
      <c r="Q302" s="33">
        <v>28</v>
      </c>
      <c r="R302" s="33">
        <v>8</v>
      </c>
      <c r="S302" s="33">
        <v>0.6</v>
      </c>
    </row>
    <row r="303" spans="1:19" x14ac:dyDescent="0.25">
      <c r="A303" s="5" t="s">
        <v>19</v>
      </c>
      <c r="B303" s="5">
        <v>643</v>
      </c>
      <c r="C303" s="103" t="s">
        <v>58</v>
      </c>
      <c r="D303" s="104"/>
      <c r="E303" s="105"/>
      <c r="F303" s="62">
        <v>100</v>
      </c>
      <c r="G303" s="33">
        <v>14.1</v>
      </c>
      <c r="H303" s="33">
        <v>5.8</v>
      </c>
      <c r="I303" s="33">
        <v>19.8</v>
      </c>
      <c r="J303" s="33">
        <v>226.4</v>
      </c>
      <c r="K303" s="33">
        <v>0.6</v>
      </c>
      <c r="L303" s="33">
        <v>0</v>
      </c>
      <c r="M303" s="33">
        <v>4.7</v>
      </c>
      <c r="N303" s="34">
        <v>0</v>
      </c>
      <c r="O303" s="34">
        <v>0</v>
      </c>
      <c r="P303" s="33">
        <v>20.8</v>
      </c>
      <c r="Q303" s="33">
        <v>126.6</v>
      </c>
      <c r="R303" s="33">
        <v>33.700000000000003</v>
      </c>
      <c r="S303" s="33">
        <v>1.6</v>
      </c>
    </row>
    <row r="304" spans="1:19" x14ac:dyDescent="0.25">
      <c r="A304" s="5" t="s">
        <v>21</v>
      </c>
      <c r="B304" s="5">
        <v>413</v>
      </c>
      <c r="C304" s="103" t="s">
        <v>79</v>
      </c>
      <c r="D304" s="104"/>
      <c r="E304" s="105"/>
      <c r="F304" s="62">
        <v>180</v>
      </c>
      <c r="G304" s="33">
        <v>6.3</v>
      </c>
      <c r="H304" s="33">
        <v>5.8</v>
      </c>
      <c r="I304" s="33">
        <v>39.4</v>
      </c>
      <c r="J304" s="33">
        <v>236</v>
      </c>
      <c r="K304" s="33">
        <v>0.1</v>
      </c>
      <c r="L304" s="33">
        <v>0</v>
      </c>
      <c r="M304" s="33">
        <v>0</v>
      </c>
      <c r="N304" s="34">
        <v>0</v>
      </c>
      <c r="O304" s="34">
        <v>0</v>
      </c>
      <c r="P304" s="33">
        <v>23</v>
      </c>
      <c r="Q304" s="33">
        <v>35.700000000000003</v>
      </c>
      <c r="R304" s="33">
        <v>2.2999999999999998</v>
      </c>
      <c r="S304" s="33">
        <v>0.9</v>
      </c>
    </row>
    <row r="305" spans="1:19" x14ac:dyDescent="0.25">
      <c r="A305" s="5" t="s">
        <v>22</v>
      </c>
      <c r="B305" s="5">
        <v>864</v>
      </c>
      <c r="C305" s="103" t="s">
        <v>123</v>
      </c>
      <c r="D305" s="104"/>
      <c r="E305" s="105"/>
      <c r="F305" s="62">
        <v>200</v>
      </c>
      <c r="G305" s="33">
        <v>0.1</v>
      </c>
      <c r="H305" s="33">
        <v>0</v>
      </c>
      <c r="I305" s="33">
        <v>10.1</v>
      </c>
      <c r="J305" s="33">
        <v>42.5</v>
      </c>
      <c r="K305" s="33">
        <v>0</v>
      </c>
      <c r="L305" s="33">
        <v>0</v>
      </c>
      <c r="M305" s="33">
        <v>0.1</v>
      </c>
      <c r="N305" s="34">
        <v>0</v>
      </c>
      <c r="O305" s="34">
        <v>0</v>
      </c>
      <c r="P305" s="33">
        <v>19</v>
      </c>
      <c r="Q305" s="33">
        <v>12</v>
      </c>
      <c r="R305" s="33">
        <v>0.8</v>
      </c>
      <c r="S305" s="33">
        <v>0.8</v>
      </c>
    </row>
    <row r="306" spans="1:19" x14ac:dyDescent="0.25">
      <c r="A306" s="5" t="s">
        <v>23</v>
      </c>
      <c r="B306" s="5" t="s">
        <v>59</v>
      </c>
      <c r="C306" s="103" t="s">
        <v>106</v>
      </c>
      <c r="D306" s="104"/>
      <c r="E306" s="105"/>
      <c r="F306" s="62" t="s">
        <v>95</v>
      </c>
      <c r="G306" s="33">
        <v>2.2999999999999998</v>
      </c>
      <c r="H306" s="33">
        <v>0.2</v>
      </c>
      <c r="I306" s="33">
        <v>14.8</v>
      </c>
      <c r="J306" s="33">
        <v>121.5</v>
      </c>
      <c r="K306" s="33">
        <v>0</v>
      </c>
      <c r="L306" s="33">
        <v>0.1</v>
      </c>
      <c r="M306" s="33">
        <v>0.2</v>
      </c>
      <c r="N306" s="34">
        <v>0</v>
      </c>
      <c r="O306" s="34">
        <v>0</v>
      </c>
      <c r="P306" s="33">
        <v>10</v>
      </c>
      <c r="Q306" s="33">
        <v>32.5</v>
      </c>
      <c r="R306" s="33">
        <v>7</v>
      </c>
      <c r="S306" s="33">
        <v>0.6</v>
      </c>
    </row>
    <row r="307" spans="1:19" ht="15.75" thickBot="1" x14ac:dyDescent="0.3">
      <c r="A307" s="46" t="s">
        <v>24</v>
      </c>
      <c r="B307" s="46" t="s">
        <v>59</v>
      </c>
      <c r="C307" s="138" t="s">
        <v>60</v>
      </c>
      <c r="D307" s="139"/>
      <c r="E307" s="140"/>
      <c r="F307" s="66">
        <v>100</v>
      </c>
      <c r="G307" s="50">
        <v>0.8</v>
      </c>
      <c r="H307" s="50">
        <v>0.2</v>
      </c>
      <c r="I307" s="50">
        <v>7.5</v>
      </c>
      <c r="J307" s="50">
        <v>35</v>
      </c>
      <c r="K307" s="50">
        <v>0</v>
      </c>
      <c r="L307" s="50">
        <v>0.1</v>
      </c>
      <c r="M307" s="50">
        <v>0</v>
      </c>
      <c r="N307" s="50">
        <v>0.3</v>
      </c>
      <c r="O307" s="50">
        <v>0</v>
      </c>
      <c r="P307" s="50">
        <v>35</v>
      </c>
      <c r="Q307" s="50">
        <v>50</v>
      </c>
      <c r="R307" s="50">
        <v>11</v>
      </c>
      <c r="S307" s="50">
        <v>0.1</v>
      </c>
    </row>
    <row r="308" spans="1:19" ht="19.5" customHeight="1" thickBot="1" x14ac:dyDescent="0.3">
      <c r="A308" s="246" t="s">
        <v>39</v>
      </c>
      <c r="B308" s="247"/>
      <c r="C308" s="247"/>
      <c r="D308" s="247"/>
      <c r="E308" s="248"/>
      <c r="F308" s="67">
        <v>740</v>
      </c>
      <c r="G308" s="51">
        <f t="shared" ref="G308:S308" si="26">SUM(G302:G307)</f>
        <v>24.400000000000002</v>
      </c>
      <c r="H308" s="51">
        <f t="shared" si="26"/>
        <v>12.099999999999998</v>
      </c>
      <c r="I308" s="51">
        <f t="shared" si="26"/>
        <v>94.199999999999989</v>
      </c>
      <c r="J308" s="53">
        <f t="shared" si="26"/>
        <v>675.4</v>
      </c>
      <c r="K308" s="51">
        <f t="shared" si="26"/>
        <v>0.7</v>
      </c>
      <c r="L308" s="51">
        <f t="shared" si="26"/>
        <v>0.2</v>
      </c>
      <c r="M308" s="51">
        <f t="shared" si="26"/>
        <v>20</v>
      </c>
      <c r="N308" s="58">
        <f t="shared" si="26"/>
        <v>0.3</v>
      </c>
      <c r="O308" s="58">
        <f t="shared" si="26"/>
        <v>0.4</v>
      </c>
      <c r="P308" s="51">
        <f t="shared" si="26"/>
        <v>114.8</v>
      </c>
      <c r="Q308" s="51">
        <f t="shared" si="26"/>
        <v>284.8</v>
      </c>
      <c r="R308" s="51">
        <f t="shared" si="26"/>
        <v>62.8</v>
      </c>
      <c r="S308" s="52">
        <f t="shared" si="26"/>
        <v>4.5999999999999996</v>
      </c>
    </row>
    <row r="309" spans="1:19" x14ac:dyDescent="0.25">
      <c r="A309" s="141"/>
      <c r="B309" s="141"/>
      <c r="C309" s="141"/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</row>
    <row r="310" spans="1:19" ht="1.5" customHeight="1" x14ac:dyDescent="0.25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</row>
    <row r="311" spans="1:19" ht="21" x14ac:dyDescent="0.35">
      <c r="A311" s="1"/>
      <c r="B311" s="1"/>
      <c r="C311" s="91" t="s">
        <v>20</v>
      </c>
      <c r="D311" s="92"/>
      <c r="E311" s="93"/>
      <c r="F311" s="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  <c r="S311" s="2"/>
    </row>
    <row r="312" spans="1:19" ht="15" customHeight="1" x14ac:dyDescent="0.25">
      <c r="A312" s="40" t="s">
        <v>18</v>
      </c>
      <c r="B312" s="5">
        <v>58</v>
      </c>
      <c r="C312" s="103" t="s">
        <v>115</v>
      </c>
      <c r="D312" s="104"/>
      <c r="E312" s="105"/>
      <c r="F312" s="68">
        <v>100</v>
      </c>
      <c r="G312" s="82">
        <v>0.8</v>
      </c>
      <c r="H312" s="82">
        <v>0.2</v>
      </c>
      <c r="I312" s="82">
        <v>2.5</v>
      </c>
      <c r="J312" s="82">
        <v>21.3</v>
      </c>
      <c r="K312" s="82">
        <v>0</v>
      </c>
      <c r="L312" s="82">
        <v>7.6</v>
      </c>
      <c r="M312" s="82">
        <v>0.04</v>
      </c>
      <c r="N312" s="82">
        <v>0.8</v>
      </c>
      <c r="O312" s="82">
        <v>35</v>
      </c>
      <c r="P312" s="82">
        <v>18</v>
      </c>
      <c r="Q312" s="33">
        <v>0</v>
      </c>
      <c r="R312" s="33">
        <v>20</v>
      </c>
      <c r="S312" s="33">
        <v>3.4</v>
      </c>
    </row>
    <row r="313" spans="1:19" x14ac:dyDescent="0.25">
      <c r="A313" s="5" t="s">
        <v>19</v>
      </c>
      <c r="B313" s="5">
        <v>204</v>
      </c>
      <c r="C313" s="94" t="s">
        <v>124</v>
      </c>
      <c r="D313" s="95"/>
      <c r="E313" s="96"/>
      <c r="F313" s="62">
        <v>250</v>
      </c>
      <c r="G313" s="33">
        <v>8.3000000000000007</v>
      </c>
      <c r="H313" s="33">
        <v>12</v>
      </c>
      <c r="I313" s="33">
        <v>19.5</v>
      </c>
      <c r="J313" s="33">
        <v>188.3</v>
      </c>
      <c r="K313" s="33">
        <v>0.2</v>
      </c>
      <c r="L313" s="33">
        <v>0</v>
      </c>
      <c r="M313" s="33">
        <v>6.5</v>
      </c>
      <c r="N313" s="33">
        <v>0</v>
      </c>
      <c r="O313" s="33">
        <v>0</v>
      </c>
      <c r="P313" s="33">
        <v>53</v>
      </c>
      <c r="Q313" s="33">
        <v>83.2</v>
      </c>
      <c r="R313" s="33">
        <v>39.6</v>
      </c>
      <c r="S313" s="33">
        <v>0.2</v>
      </c>
    </row>
    <row r="314" spans="1:19" x14ac:dyDescent="0.25">
      <c r="A314" s="5" t="s">
        <v>21</v>
      </c>
      <c r="B314" s="5">
        <v>646</v>
      </c>
      <c r="C314" s="103" t="s">
        <v>86</v>
      </c>
      <c r="D314" s="104"/>
      <c r="E314" s="105"/>
      <c r="F314" s="62">
        <v>220</v>
      </c>
      <c r="G314" s="33">
        <v>5.3</v>
      </c>
      <c r="H314" s="33">
        <v>4.9000000000000004</v>
      </c>
      <c r="I314" s="33">
        <v>32.799999999999997</v>
      </c>
      <c r="J314" s="33">
        <v>326.39999999999998</v>
      </c>
      <c r="K314" s="33">
        <v>0</v>
      </c>
      <c r="L314" s="33">
        <v>0.1</v>
      </c>
      <c r="M314" s="33">
        <v>0</v>
      </c>
      <c r="N314" s="33">
        <v>0</v>
      </c>
      <c r="O314" s="33">
        <v>0</v>
      </c>
      <c r="P314" s="33">
        <v>22</v>
      </c>
      <c r="Q314" s="33">
        <v>105</v>
      </c>
      <c r="R314" s="33">
        <v>203</v>
      </c>
      <c r="S314" s="33">
        <v>0.5</v>
      </c>
    </row>
    <row r="315" spans="1:19" x14ac:dyDescent="0.25">
      <c r="A315" s="5" t="s">
        <v>22</v>
      </c>
      <c r="B315" s="5">
        <v>507</v>
      </c>
      <c r="C315" s="103" t="s">
        <v>71</v>
      </c>
      <c r="D315" s="104"/>
      <c r="E315" s="105"/>
      <c r="F315" s="62">
        <v>200</v>
      </c>
      <c r="G315" s="33">
        <v>0.6</v>
      </c>
      <c r="H315" s="33">
        <v>0</v>
      </c>
      <c r="I315" s="33">
        <v>33</v>
      </c>
      <c r="J315" s="33">
        <v>136</v>
      </c>
      <c r="K315" s="33">
        <v>0</v>
      </c>
      <c r="L315" s="33">
        <v>0</v>
      </c>
      <c r="M315" s="33">
        <v>0.1</v>
      </c>
      <c r="N315" s="33">
        <v>8</v>
      </c>
      <c r="O315" s="33">
        <v>0</v>
      </c>
      <c r="P315" s="33">
        <v>22</v>
      </c>
      <c r="Q315" s="33">
        <v>16</v>
      </c>
      <c r="R315" s="33">
        <v>14</v>
      </c>
      <c r="S315" s="33">
        <v>1.1000000000000001</v>
      </c>
    </row>
    <row r="316" spans="1:19" x14ac:dyDescent="0.25">
      <c r="A316" s="5" t="s">
        <v>23</v>
      </c>
      <c r="B316" s="5" t="s">
        <v>59</v>
      </c>
      <c r="C316" s="103" t="s">
        <v>26</v>
      </c>
      <c r="D316" s="104"/>
      <c r="E316" s="105"/>
      <c r="F316" s="62">
        <v>30</v>
      </c>
      <c r="G316" s="33">
        <v>2.2999999999999998</v>
      </c>
      <c r="H316" s="33">
        <v>0.2</v>
      </c>
      <c r="I316" s="33">
        <v>14.8</v>
      </c>
      <c r="J316" s="33">
        <v>70.3</v>
      </c>
      <c r="K316" s="33">
        <v>0</v>
      </c>
      <c r="L316" s="33">
        <v>0.1</v>
      </c>
      <c r="M316" s="33">
        <v>0</v>
      </c>
      <c r="N316" s="33">
        <v>0</v>
      </c>
      <c r="O316" s="33">
        <v>0</v>
      </c>
      <c r="P316" s="33">
        <v>6</v>
      </c>
      <c r="Q316" s="33">
        <v>12.5</v>
      </c>
      <c r="R316" s="33">
        <v>5.6</v>
      </c>
      <c r="S316" s="33">
        <v>0.4</v>
      </c>
    </row>
    <row r="317" spans="1:19" ht="15.75" thickBot="1" x14ac:dyDescent="0.3">
      <c r="A317" s="5" t="s">
        <v>24</v>
      </c>
      <c r="B317" s="5" t="s">
        <v>59</v>
      </c>
      <c r="C317" s="103" t="s">
        <v>105</v>
      </c>
      <c r="D317" s="104"/>
      <c r="E317" s="105"/>
      <c r="F317" s="62">
        <v>30</v>
      </c>
      <c r="G317" s="33">
        <v>2</v>
      </c>
      <c r="H317" s="33">
        <v>0.4</v>
      </c>
      <c r="I317" s="33">
        <v>10</v>
      </c>
      <c r="J317" s="33">
        <v>76.3</v>
      </c>
      <c r="K317" s="33">
        <v>0</v>
      </c>
      <c r="L317" s="33">
        <v>0.1</v>
      </c>
      <c r="M317" s="33">
        <v>0.1</v>
      </c>
      <c r="N317" s="33">
        <v>0</v>
      </c>
      <c r="O317" s="33">
        <v>0</v>
      </c>
      <c r="P317" s="33">
        <v>10.5</v>
      </c>
      <c r="Q317" s="33">
        <v>47.4</v>
      </c>
      <c r="R317" s="33">
        <v>14.1</v>
      </c>
      <c r="S317" s="33">
        <v>1.2</v>
      </c>
    </row>
    <row r="318" spans="1:19" ht="19.5" customHeight="1" thickBot="1" x14ac:dyDescent="0.3">
      <c r="A318" s="249" t="s">
        <v>39</v>
      </c>
      <c r="B318" s="250"/>
      <c r="C318" s="250"/>
      <c r="D318" s="250"/>
      <c r="E318" s="251"/>
      <c r="F318" s="12">
        <f>SUM(F312:F317)</f>
        <v>830</v>
      </c>
      <c r="G318" s="21">
        <f t="shared" ref="G318:S318" si="27">SUM(G312:G317)</f>
        <v>19.3</v>
      </c>
      <c r="H318" s="21">
        <f t="shared" si="27"/>
        <v>17.7</v>
      </c>
      <c r="I318" s="21">
        <f t="shared" si="27"/>
        <v>112.6</v>
      </c>
      <c r="J318" s="13">
        <f t="shared" si="27"/>
        <v>818.59999999999991</v>
      </c>
      <c r="K318" s="21">
        <f t="shared" si="27"/>
        <v>0.2</v>
      </c>
      <c r="L318" s="21">
        <f t="shared" si="27"/>
        <v>7.8999999999999986</v>
      </c>
      <c r="M318" s="21">
        <f t="shared" si="27"/>
        <v>6.7399999999999993</v>
      </c>
      <c r="N318" s="21">
        <f t="shared" si="27"/>
        <v>8.8000000000000007</v>
      </c>
      <c r="O318" s="21">
        <f t="shared" si="27"/>
        <v>35</v>
      </c>
      <c r="P318" s="21">
        <f t="shared" si="27"/>
        <v>131.5</v>
      </c>
      <c r="Q318" s="21">
        <f t="shared" si="27"/>
        <v>264.09999999999997</v>
      </c>
      <c r="R318" s="21">
        <f t="shared" si="27"/>
        <v>296.30000000000007</v>
      </c>
      <c r="S318" s="26">
        <f t="shared" si="27"/>
        <v>6.8</v>
      </c>
    </row>
    <row r="319" spans="1:19" ht="15.75" thickBot="1" x14ac:dyDescent="0.3">
      <c r="A319" s="14"/>
      <c r="B319" s="14"/>
      <c r="C319" s="100"/>
      <c r="D319" s="101"/>
      <c r="E319" s="102"/>
      <c r="F319" s="15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</row>
    <row r="320" spans="1:19" ht="19.5" thickBot="1" x14ac:dyDescent="0.35">
      <c r="A320" s="159" t="s">
        <v>27</v>
      </c>
      <c r="B320" s="107"/>
      <c r="C320" s="107"/>
      <c r="D320" s="107"/>
      <c r="E320" s="108"/>
      <c r="F320" s="12">
        <f t="shared" ref="F320:S320" si="28">SUM(F308+F318)</f>
        <v>1570</v>
      </c>
      <c r="G320" s="13">
        <f t="shared" si="28"/>
        <v>43.7</v>
      </c>
      <c r="H320" s="13">
        <f t="shared" si="28"/>
        <v>29.799999999999997</v>
      </c>
      <c r="I320" s="13">
        <f t="shared" si="28"/>
        <v>206.79999999999998</v>
      </c>
      <c r="J320" s="13">
        <f t="shared" si="28"/>
        <v>1494</v>
      </c>
      <c r="K320" s="13">
        <f t="shared" si="28"/>
        <v>0.89999999999999991</v>
      </c>
      <c r="L320" s="13">
        <f t="shared" si="28"/>
        <v>8.0999999999999979</v>
      </c>
      <c r="M320" s="13">
        <f t="shared" si="28"/>
        <v>26.74</v>
      </c>
      <c r="N320" s="13">
        <f t="shared" si="28"/>
        <v>9.1000000000000014</v>
      </c>
      <c r="O320" s="13">
        <f t="shared" si="28"/>
        <v>35.4</v>
      </c>
      <c r="P320" s="13">
        <f t="shared" si="28"/>
        <v>246.3</v>
      </c>
      <c r="Q320" s="13">
        <f t="shared" si="28"/>
        <v>548.9</v>
      </c>
      <c r="R320" s="13">
        <f t="shared" si="28"/>
        <v>359.10000000000008</v>
      </c>
      <c r="S320" s="22">
        <f t="shared" si="28"/>
        <v>11.399999999999999</v>
      </c>
    </row>
    <row r="321" spans="1:19" ht="51" customHeight="1" x14ac:dyDescent="0.3">
      <c r="A321" s="47"/>
      <c r="B321" s="47"/>
      <c r="C321" s="47"/>
      <c r="D321" s="47"/>
      <c r="E321" s="47"/>
      <c r="F321" s="48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</row>
    <row r="322" spans="1:19" x14ac:dyDescent="0.25">
      <c r="B322" t="s">
        <v>40</v>
      </c>
      <c r="C322" s="45">
        <v>5</v>
      </c>
      <c r="J322" t="s">
        <v>42</v>
      </c>
      <c r="K322" s="145" t="s">
        <v>43</v>
      </c>
      <c r="L322" s="145"/>
      <c r="M322" s="145"/>
      <c r="N322" s="145"/>
      <c r="O322" s="145"/>
    </row>
    <row r="323" spans="1:19" ht="15.75" customHeight="1" x14ac:dyDescent="0.25">
      <c r="A323" s="146" t="s">
        <v>41</v>
      </c>
      <c r="B323" s="146"/>
      <c r="C323" s="32">
        <v>1</v>
      </c>
      <c r="H323" s="146" t="s">
        <v>44</v>
      </c>
      <c r="I323" s="146"/>
      <c r="J323" s="146"/>
      <c r="K323" s="145" t="s">
        <v>93</v>
      </c>
      <c r="L323" s="145"/>
      <c r="M323" s="145"/>
      <c r="N323" s="145"/>
      <c r="O323" s="145"/>
    </row>
    <row r="324" spans="1:19" ht="15.75" customHeight="1" x14ac:dyDescent="0.3">
      <c r="B324" s="28"/>
    </row>
    <row r="325" spans="1:19" ht="21" x14ac:dyDescent="0.25">
      <c r="A325" s="109" t="s">
        <v>0</v>
      </c>
      <c r="B325" s="109" t="s">
        <v>52</v>
      </c>
      <c r="C325" s="112" t="s">
        <v>1</v>
      </c>
      <c r="D325" s="113"/>
      <c r="E325" s="114"/>
      <c r="F325" s="121" t="s">
        <v>8</v>
      </c>
      <c r="G325" s="124" t="s">
        <v>2</v>
      </c>
      <c r="H325" s="125"/>
      <c r="I325" s="126"/>
      <c r="J325" s="121" t="s">
        <v>6</v>
      </c>
      <c r="K325" s="127" t="s">
        <v>9</v>
      </c>
      <c r="L325" s="128"/>
      <c r="M325" s="128"/>
      <c r="N325" s="128"/>
      <c r="O325" s="129"/>
      <c r="P325" s="127" t="s">
        <v>7</v>
      </c>
      <c r="Q325" s="128"/>
      <c r="R325" s="128"/>
      <c r="S325" s="129"/>
    </row>
    <row r="326" spans="1:19" ht="21" customHeight="1" x14ac:dyDescent="0.25">
      <c r="A326" s="110"/>
      <c r="B326" s="110"/>
      <c r="C326" s="115"/>
      <c r="D326" s="116"/>
      <c r="E326" s="117"/>
      <c r="F326" s="122"/>
      <c r="G326" s="142" t="s">
        <v>3</v>
      </c>
      <c r="H326" s="142" t="s">
        <v>4</v>
      </c>
      <c r="I326" s="147" t="s">
        <v>5</v>
      </c>
      <c r="J326" s="122"/>
      <c r="K326" s="97" t="s">
        <v>48</v>
      </c>
      <c r="L326" s="97" t="s">
        <v>49</v>
      </c>
      <c r="M326" s="97" t="s">
        <v>10</v>
      </c>
      <c r="N326" s="97" t="s">
        <v>11</v>
      </c>
      <c r="O326" s="97" t="s">
        <v>12</v>
      </c>
      <c r="P326" s="97" t="s">
        <v>13</v>
      </c>
      <c r="Q326" s="97" t="s">
        <v>14</v>
      </c>
      <c r="R326" s="97" t="s">
        <v>15</v>
      </c>
      <c r="S326" s="97" t="s">
        <v>16</v>
      </c>
    </row>
    <row r="327" spans="1:19" ht="21" customHeight="1" x14ac:dyDescent="0.25">
      <c r="A327" s="110"/>
      <c r="B327" s="110"/>
      <c r="C327" s="115"/>
      <c r="D327" s="116"/>
      <c r="E327" s="117"/>
      <c r="F327" s="122"/>
      <c r="G327" s="143"/>
      <c r="H327" s="143"/>
      <c r="I327" s="148"/>
      <c r="J327" s="122"/>
      <c r="K327" s="98"/>
      <c r="L327" s="98"/>
      <c r="M327" s="98"/>
      <c r="N327" s="98"/>
      <c r="O327" s="98"/>
      <c r="P327" s="98"/>
      <c r="Q327" s="98"/>
      <c r="R327" s="98"/>
      <c r="S327" s="98"/>
    </row>
    <row r="328" spans="1:19" ht="21" customHeight="1" x14ac:dyDescent="0.25">
      <c r="A328" s="111"/>
      <c r="B328" s="111"/>
      <c r="C328" s="118"/>
      <c r="D328" s="119"/>
      <c r="E328" s="120"/>
      <c r="F328" s="123"/>
      <c r="G328" s="144"/>
      <c r="H328" s="144"/>
      <c r="I328" s="149"/>
      <c r="J328" s="123"/>
      <c r="K328" s="99"/>
      <c r="L328" s="99"/>
      <c r="M328" s="99"/>
      <c r="N328" s="99"/>
      <c r="O328" s="99"/>
      <c r="P328" s="99"/>
      <c r="Q328" s="99"/>
      <c r="R328" s="99"/>
      <c r="S328" s="99"/>
    </row>
    <row r="329" spans="1:19" x14ac:dyDescent="0.25">
      <c r="A329" s="1"/>
      <c r="B329" s="1"/>
      <c r="C329" s="130"/>
      <c r="D329" s="131"/>
      <c r="E329" s="13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25">
      <c r="A330" s="133" t="s">
        <v>29</v>
      </c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</row>
    <row r="331" spans="1:19" x14ac:dyDescent="0.25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</row>
    <row r="332" spans="1:19" ht="21" x14ac:dyDescent="0.35">
      <c r="A332" s="1"/>
      <c r="B332" s="1"/>
      <c r="C332" s="91" t="s">
        <v>17</v>
      </c>
      <c r="D332" s="92"/>
      <c r="E332" s="9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.5" customHeight="1" x14ac:dyDescent="0.25">
      <c r="A333" s="5" t="s">
        <v>18</v>
      </c>
      <c r="B333" s="5" t="s">
        <v>59</v>
      </c>
      <c r="C333" s="103" t="s">
        <v>89</v>
      </c>
      <c r="D333" s="104"/>
      <c r="E333" s="105"/>
      <c r="F333" s="83" t="s">
        <v>94</v>
      </c>
      <c r="G333" s="55">
        <v>11.5</v>
      </c>
      <c r="H333" s="55">
        <v>10.199999999999999</v>
      </c>
      <c r="I333" s="55">
        <v>0</v>
      </c>
      <c r="J333" s="55">
        <v>155</v>
      </c>
      <c r="K333" s="55">
        <v>0.3</v>
      </c>
      <c r="L333" s="55">
        <v>23.8</v>
      </c>
      <c r="M333" s="55">
        <v>0</v>
      </c>
      <c r="N333" s="55">
        <v>0</v>
      </c>
      <c r="O333" s="55">
        <v>0.3</v>
      </c>
      <c r="P333" s="55">
        <v>7</v>
      </c>
      <c r="Q333" s="55">
        <v>19</v>
      </c>
      <c r="R333" s="55">
        <v>8</v>
      </c>
      <c r="S333" s="55">
        <v>0.6</v>
      </c>
    </row>
    <row r="334" spans="1:19" ht="13.5" customHeight="1" x14ac:dyDescent="0.25">
      <c r="A334" s="5" t="s">
        <v>19</v>
      </c>
      <c r="B334" s="5">
        <v>260</v>
      </c>
      <c r="C334" s="103" t="s">
        <v>90</v>
      </c>
      <c r="D334" s="104"/>
      <c r="E334" s="105"/>
      <c r="F334" s="84">
        <v>200</v>
      </c>
      <c r="G334" s="55">
        <v>5.0999999999999996</v>
      </c>
      <c r="H334" s="55">
        <v>5.8</v>
      </c>
      <c r="I334" s="55">
        <v>24</v>
      </c>
      <c r="J334" s="55">
        <v>168</v>
      </c>
      <c r="K334" s="55">
        <v>0.1</v>
      </c>
      <c r="L334" s="55">
        <v>0.1</v>
      </c>
      <c r="M334" s="55">
        <v>1.2</v>
      </c>
      <c r="N334" s="55">
        <v>0</v>
      </c>
      <c r="O334" s="55">
        <v>0</v>
      </c>
      <c r="P334" s="55">
        <v>113.9</v>
      </c>
      <c r="Q334" s="55">
        <v>126.4</v>
      </c>
      <c r="R334" s="55">
        <v>27.5</v>
      </c>
      <c r="S334" s="55">
        <v>0.7</v>
      </c>
    </row>
    <row r="335" spans="1:19" x14ac:dyDescent="0.25">
      <c r="A335" s="5" t="s">
        <v>21</v>
      </c>
      <c r="B335" s="5">
        <v>958</v>
      </c>
      <c r="C335" s="94" t="s">
        <v>87</v>
      </c>
      <c r="D335" s="95"/>
      <c r="E335" s="96"/>
      <c r="F335" s="84">
        <v>200</v>
      </c>
      <c r="G335" s="55">
        <v>3.9</v>
      </c>
      <c r="H335" s="55">
        <v>2.9</v>
      </c>
      <c r="I335" s="55">
        <v>11.2</v>
      </c>
      <c r="J335" s="55">
        <v>86</v>
      </c>
      <c r="K335" s="55">
        <v>0</v>
      </c>
      <c r="L335" s="55">
        <v>0</v>
      </c>
      <c r="M335" s="55">
        <v>1.3</v>
      </c>
      <c r="N335" s="55">
        <v>0</v>
      </c>
      <c r="O335" s="55">
        <v>0</v>
      </c>
      <c r="P335" s="55">
        <v>126</v>
      </c>
      <c r="Q335" s="55">
        <v>90</v>
      </c>
      <c r="R335" s="55">
        <v>14</v>
      </c>
      <c r="S335" s="55">
        <v>0.1</v>
      </c>
    </row>
    <row r="336" spans="1:19" x14ac:dyDescent="0.25">
      <c r="A336" s="5" t="s">
        <v>22</v>
      </c>
      <c r="B336" s="5" t="s">
        <v>59</v>
      </c>
      <c r="C336" s="94" t="s">
        <v>106</v>
      </c>
      <c r="D336" s="95"/>
      <c r="E336" s="96"/>
      <c r="F336" s="83" t="s">
        <v>95</v>
      </c>
      <c r="G336" s="55">
        <v>3</v>
      </c>
      <c r="H336" s="55">
        <v>0.5</v>
      </c>
      <c r="I336" s="55">
        <v>17.5</v>
      </c>
      <c r="J336" s="55">
        <v>121.5</v>
      </c>
      <c r="K336" s="55">
        <v>0</v>
      </c>
      <c r="L336" s="55">
        <v>0.2</v>
      </c>
      <c r="M336" s="55">
        <v>0</v>
      </c>
      <c r="N336" s="55">
        <v>0</v>
      </c>
      <c r="O336" s="55">
        <v>0</v>
      </c>
      <c r="P336" s="55">
        <v>11</v>
      </c>
      <c r="Q336" s="55">
        <v>44.6</v>
      </c>
      <c r="R336" s="55">
        <v>16.899999999999999</v>
      </c>
      <c r="S336" s="55">
        <v>1.4</v>
      </c>
    </row>
    <row r="337" spans="1:19" ht="15.75" thickBot="1" x14ac:dyDescent="0.3">
      <c r="A337" s="25" t="s">
        <v>23</v>
      </c>
      <c r="B337" s="5" t="s">
        <v>59</v>
      </c>
      <c r="C337" s="138" t="s">
        <v>60</v>
      </c>
      <c r="D337" s="139"/>
      <c r="E337" s="140"/>
      <c r="F337" s="85">
        <v>100</v>
      </c>
      <c r="G337" s="56">
        <v>0.9</v>
      </c>
      <c r="H337" s="56">
        <v>0.2</v>
      </c>
      <c r="I337" s="56">
        <v>8.1</v>
      </c>
      <c r="J337" s="56">
        <v>43</v>
      </c>
      <c r="K337" s="56">
        <v>0</v>
      </c>
      <c r="L337" s="56">
        <v>0</v>
      </c>
      <c r="M337" s="56">
        <v>25</v>
      </c>
      <c r="N337" s="56">
        <v>0</v>
      </c>
      <c r="O337" s="56">
        <v>0</v>
      </c>
      <c r="P337" s="56">
        <v>50</v>
      </c>
      <c r="Q337" s="56">
        <v>23</v>
      </c>
      <c r="R337" s="56">
        <v>13</v>
      </c>
      <c r="S337" s="56">
        <v>0.3</v>
      </c>
    </row>
    <row r="338" spans="1:19" ht="19.5" customHeight="1" thickBot="1" x14ac:dyDescent="0.3">
      <c r="A338" s="160" t="s">
        <v>39</v>
      </c>
      <c r="B338" s="161"/>
      <c r="C338" s="161"/>
      <c r="D338" s="161"/>
      <c r="E338" s="162"/>
      <c r="F338" s="69">
        <v>640</v>
      </c>
      <c r="G338" s="23">
        <f t="shared" ref="G338:S338" si="29">SUM(G333:G337)</f>
        <v>24.4</v>
      </c>
      <c r="H338" s="23">
        <f t="shared" si="29"/>
        <v>19.599999999999998</v>
      </c>
      <c r="I338" s="23">
        <f t="shared" si="29"/>
        <v>60.800000000000004</v>
      </c>
      <c r="J338" s="13">
        <f t="shared" si="29"/>
        <v>573.5</v>
      </c>
      <c r="K338" s="23">
        <f t="shared" si="29"/>
        <v>0.4</v>
      </c>
      <c r="L338" s="23">
        <f t="shared" si="29"/>
        <v>24.1</v>
      </c>
      <c r="M338" s="23">
        <f t="shared" si="29"/>
        <v>27.5</v>
      </c>
      <c r="N338" s="23">
        <f t="shared" si="29"/>
        <v>0</v>
      </c>
      <c r="O338" s="23">
        <f t="shared" si="29"/>
        <v>0.3</v>
      </c>
      <c r="P338" s="23">
        <f t="shared" si="29"/>
        <v>307.89999999999998</v>
      </c>
      <c r="Q338" s="23">
        <f t="shared" si="29"/>
        <v>303</v>
      </c>
      <c r="R338" s="23">
        <f t="shared" si="29"/>
        <v>79.400000000000006</v>
      </c>
      <c r="S338" s="24">
        <f t="shared" si="29"/>
        <v>3.0999999999999996</v>
      </c>
    </row>
    <row r="339" spans="1:19" x14ac:dyDescent="0.25">
      <c r="A339" s="174"/>
      <c r="B339" s="174"/>
      <c r="C339" s="174"/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</row>
    <row r="340" spans="1:19" ht="1.5" customHeight="1" x14ac:dyDescent="0.25">
      <c r="A340" s="141"/>
      <c r="B340" s="141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</row>
    <row r="341" spans="1:19" ht="0.75" customHeight="1" x14ac:dyDescent="0.25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</row>
    <row r="342" spans="1:19" ht="21" x14ac:dyDescent="0.35">
      <c r="A342" s="1"/>
      <c r="B342" s="1"/>
      <c r="C342" s="91" t="s">
        <v>20</v>
      </c>
      <c r="D342" s="92"/>
      <c r="E342" s="93"/>
      <c r="F342" s="1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  <c r="S342" s="2"/>
    </row>
    <row r="343" spans="1:19" ht="15" customHeight="1" x14ac:dyDescent="0.25">
      <c r="A343" s="5" t="s">
        <v>18</v>
      </c>
      <c r="B343" s="5">
        <v>58</v>
      </c>
      <c r="C343" s="103" t="s">
        <v>75</v>
      </c>
      <c r="D343" s="104"/>
      <c r="E343" s="105"/>
      <c r="F343" s="86">
        <v>100</v>
      </c>
      <c r="G343" s="55">
        <v>1</v>
      </c>
      <c r="H343" s="55">
        <v>4.0999999999999996</v>
      </c>
      <c r="I343" s="55">
        <v>3.9</v>
      </c>
      <c r="J343" s="55">
        <v>93</v>
      </c>
      <c r="K343" s="55">
        <v>0</v>
      </c>
      <c r="L343" s="55">
        <v>0</v>
      </c>
      <c r="M343" s="55">
        <v>27.8</v>
      </c>
      <c r="N343" s="55">
        <v>0</v>
      </c>
      <c r="O343" s="55">
        <v>0</v>
      </c>
      <c r="P343" s="55">
        <v>44</v>
      </c>
      <c r="Q343" s="55">
        <v>32</v>
      </c>
      <c r="R343" s="55">
        <v>17</v>
      </c>
      <c r="S343" s="55">
        <v>0.6</v>
      </c>
    </row>
    <row r="344" spans="1:19" x14ac:dyDescent="0.25">
      <c r="A344" s="5" t="s">
        <v>19</v>
      </c>
      <c r="B344" s="5">
        <v>170</v>
      </c>
      <c r="C344" s="150" t="s">
        <v>91</v>
      </c>
      <c r="D344" s="151"/>
      <c r="E344" s="152"/>
      <c r="F344" s="86">
        <v>250</v>
      </c>
      <c r="G344" s="55">
        <v>10.5</v>
      </c>
      <c r="H344" s="55">
        <v>9.25</v>
      </c>
      <c r="I344" s="55">
        <v>16.399999999999999</v>
      </c>
      <c r="J344" s="55">
        <v>153</v>
      </c>
      <c r="K344" s="55">
        <v>0.1</v>
      </c>
      <c r="L344" s="55">
        <v>0</v>
      </c>
      <c r="M344" s="55">
        <v>10.3</v>
      </c>
      <c r="N344" s="55">
        <v>0</v>
      </c>
      <c r="O344" s="55">
        <v>0</v>
      </c>
      <c r="P344" s="55">
        <v>34.5</v>
      </c>
      <c r="Q344" s="55">
        <v>105</v>
      </c>
      <c r="R344" s="55">
        <v>23</v>
      </c>
      <c r="S344" s="55">
        <v>2</v>
      </c>
    </row>
    <row r="345" spans="1:19" x14ac:dyDescent="0.25">
      <c r="A345" s="5" t="s">
        <v>22</v>
      </c>
      <c r="B345" s="5" t="s">
        <v>59</v>
      </c>
      <c r="C345" s="103" t="s">
        <v>46</v>
      </c>
      <c r="D345" s="104"/>
      <c r="E345" s="105"/>
      <c r="F345" s="86">
        <v>100</v>
      </c>
      <c r="G345" s="55">
        <v>11.3</v>
      </c>
      <c r="H345" s="55">
        <v>9.1</v>
      </c>
      <c r="I345" s="55">
        <v>6.8</v>
      </c>
      <c r="J345" s="55">
        <v>167</v>
      </c>
      <c r="K345" s="59">
        <v>0.1</v>
      </c>
      <c r="L345" s="55">
        <v>1</v>
      </c>
      <c r="M345" s="55">
        <v>0</v>
      </c>
      <c r="N345" s="59">
        <v>0</v>
      </c>
      <c r="O345" s="55">
        <v>0</v>
      </c>
      <c r="P345" s="55">
        <v>57.1</v>
      </c>
      <c r="Q345" s="55">
        <v>211.4</v>
      </c>
      <c r="R345" s="55">
        <v>0</v>
      </c>
      <c r="S345" s="55">
        <v>0.3</v>
      </c>
    </row>
    <row r="346" spans="1:19" x14ac:dyDescent="0.25">
      <c r="A346" s="5" t="s">
        <v>23</v>
      </c>
      <c r="B346" s="5">
        <v>413</v>
      </c>
      <c r="C346" s="103" t="s">
        <v>30</v>
      </c>
      <c r="D346" s="104"/>
      <c r="E346" s="105"/>
      <c r="F346" s="86">
        <v>180</v>
      </c>
      <c r="G346" s="55">
        <v>6.6</v>
      </c>
      <c r="H346" s="55">
        <v>5.6</v>
      </c>
      <c r="I346" s="55">
        <v>39</v>
      </c>
      <c r="J346" s="55">
        <v>236.2</v>
      </c>
      <c r="K346" s="59">
        <v>0.1</v>
      </c>
      <c r="L346" s="55">
        <v>0</v>
      </c>
      <c r="M346" s="55">
        <v>5.0999999999999996</v>
      </c>
      <c r="N346" s="59">
        <v>0</v>
      </c>
      <c r="O346" s="55">
        <v>0</v>
      </c>
      <c r="P346" s="55">
        <v>23</v>
      </c>
      <c r="Q346" s="55">
        <v>8</v>
      </c>
      <c r="R346" s="55">
        <v>2.8</v>
      </c>
      <c r="S346" s="55">
        <v>0.1</v>
      </c>
    </row>
    <row r="347" spans="1:19" x14ac:dyDescent="0.25">
      <c r="A347" s="5" t="s">
        <v>24</v>
      </c>
      <c r="B347" s="5" t="s">
        <v>59</v>
      </c>
      <c r="C347" s="103" t="s">
        <v>107</v>
      </c>
      <c r="D347" s="104"/>
      <c r="E347" s="105"/>
      <c r="F347" s="86">
        <v>200</v>
      </c>
      <c r="G347" s="55">
        <v>0.5</v>
      </c>
      <c r="H347" s="55">
        <v>0</v>
      </c>
      <c r="I347" s="55">
        <v>27</v>
      </c>
      <c r="J347" s="55">
        <v>105.6</v>
      </c>
      <c r="K347" s="55">
        <v>0</v>
      </c>
      <c r="L347" s="55">
        <v>0</v>
      </c>
      <c r="M347" s="55">
        <v>4</v>
      </c>
      <c r="N347" s="55">
        <v>0</v>
      </c>
      <c r="O347" s="55">
        <v>0</v>
      </c>
      <c r="P347" s="55">
        <v>1.4</v>
      </c>
      <c r="Q347" s="55">
        <v>19</v>
      </c>
      <c r="R347" s="55">
        <v>0.7</v>
      </c>
      <c r="S347" s="55">
        <v>0</v>
      </c>
    </row>
    <row r="348" spans="1:19" x14ac:dyDescent="0.25">
      <c r="A348" s="5" t="s">
        <v>34</v>
      </c>
      <c r="B348" s="5" t="s">
        <v>59</v>
      </c>
      <c r="C348" s="171" t="s">
        <v>109</v>
      </c>
      <c r="D348" s="172"/>
      <c r="E348" s="173"/>
      <c r="F348" s="86">
        <v>30</v>
      </c>
      <c r="G348" s="55">
        <v>2.2999999999999998</v>
      </c>
      <c r="H348" s="55">
        <v>0.2</v>
      </c>
      <c r="I348" s="55">
        <v>14.8</v>
      </c>
      <c r="J348" s="55">
        <v>70.3</v>
      </c>
      <c r="K348" s="55">
        <v>0</v>
      </c>
      <c r="L348" s="55">
        <v>0.1</v>
      </c>
      <c r="M348" s="55">
        <v>0</v>
      </c>
      <c r="N348" s="55">
        <v>0</v>
      </c>
      <c r="O348" s="55">
        <v>0</v>
      </c>
      <c r="P348" s="55">
        <v>6</v>
      </c>
      <c r="Q348" s="55">
        <v>19.5</v>
      </c>
      <c r="R348" s="55">
        <v>5.6</v>
      </c>
      <c r="S348" s="55">
        <v>0.4</v>
      </c>
    </row>
    <row r="349" spans="1:19" ht="15.75" thickBot="1" x14ac:dyDescent="0.3">
      <c r="A349" s="25" t="s">
        <v>92</v>
      </c>
      <c r="B349" s="25"/>
      <c r="C349" s="138"/>
      <c r="D349" s="139"/>
      <c r="E349" s="140"/>
      <c r="F349" s="79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</row>
    <row r="350" spans="1:19" ht="15.75" customHeight="1" thickBot="1" x14ac:dyDescent="0.3">
      <c r="A350" s="153" t="s">
        <v>39</v>
      </c>
      <c r="B350" s="154"/>
      <c r="C350" s="154"/>
      <c r="D350" s="154"/>
      <c r="E350" s="158"/>
      <c r="F350" s="87">
        <f>SUM(F343:F349)</f>
        <v>860</v>
      </c>
      <c r="G350" s="21">
        <f t="shared" ref="G350:S350" si="30">SUM(G343:G349)</f>
        <v>32.199999999999996</v>
      </c>
      <c r="H350" s="21">
        <f t="shared" si="30"/>
        <v>28.249999999999996</v>
      </c>
      <c r="I350" s="21">
        <f t="shared" si="30"/>
        <v>107.89999999999999</v>
      </c>
      <c r="J350" s="13">
        <f t="shared" si="30"/>
        <v>825.1</v>
      </c>
      <c r="K350" s="21">
        <f t="shared" si="30"/>
        <v>0.30000000000000004</v>
      </c>
      <c r="L350" s="21">
        <f>SUM(L343:L349)</f>
        <v>1.1000000000000001</v>
      </c>
      <c r="M350" s="21">
        <f t="shared" si="30"/>
        <v>47.2</v>
      </c>
      <c r="N350" s="21">
        <f t="shared" si="30"/>
        <v>0</v>
      </c>
      <c r="O350" s="21">
        <f t="shared" si="30"/>
        <v>0</v>
      </c>
      <c r="P350" s="21">
        <f t="shared" si="30"/>
        <v>166</v>
      </c>
      <c r="Q350" s="21">
        <f t="shared" si="30"/>
        <v>394.9</v>
      </c>
      <c r="R350" s="21">
        <f t="shared" si="30"/>
        <v>49.1</v>
      </c>
      <c r="S350" s="26">
        <f t="shared" si="30"/>
        <v>3.4</v>
      </c>
    </row>
    <row r="351" spans="1:19" ht="15.75" thickBot="1" x14ac:dyDescent="0.3">
      <c r="A351" s="14"/>
      <c r="B351" s="14"/>
      <c r="C351" s="100"/>
      <c r="D351" s="101"/>
      <c r="E351" s="102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</row>
    <row r="352" spans="1:19" ht="27" customHeight="1" thickBot="1" x14ac:dyDescent="0.35">
      <c r="A352" s="159" t="s">
        <v>27</v>
      </c>
      <c r="B352" s="107"/>
      <c r="C352" s="107"/>
      <c r="D352" s="107"/>
      <c r="E352" s="108"/>
      <c r="F352" s="70">
        <f t="shared" ref="F352:L352" si="31">SUM(F338+F350)</f>
        <v>1500</v>
      </c>
      <c r="G352" s="13">
        <f t="shared" si="31"/>
        <v>56.599999999999994</v>
      </c>
      <c r="H352" s="13">
        <f t="shared" si="31"/>
        <v>47.849999999999994</v>
      </c>
      <c r="I352" s="13">
        <f t="shared" si="31"/>
        <v>168.7</v>
      </c>
      <c r="J352" s="13">
        <f t="shared" si="31"/>
        <v>1398.6</v>
      </c>
      <c r="K352" s="13">
        <f t="shared" si="31"/>
        <v>0.70000000000000007</v>
      </c>
      <c r="L352" s="13">
        <f t="shared" si="31"/>
        <v>25.200000000000003</v>
      </c>
      <c r="M352" s="13">
        <f t="shared" ref="M352:S352" si="32">SUM(M338+M350)</f>
        <v>74.7</v>
      </c>
      <c r="N352" s="13">
        <f t="shared" si="32"/>
        <v>0</v>
      </c>
      <c r="O352" s="13">
        <f t="shared" si="32"/>
        <v>0.3</v>
      </c>
      <c r="P352" s="13">
        <f t="shared" si="32"/>
        <v>473.9</v>
      </c>
      <c r="Q352" s="13">
        <f t="shared" si="32"/>
        <v>697.9</v>
      </c>
      <c r="R352" s="13">
        <f t="shared" si="32"/>
        <v>128.5</v>
      </c>
      <c r="S352" s="22">
        <f t="shared" si="32"/>
        <v>6.5</v>
      </c>
    </row>
    <row r="353" spans="1:19" x14ac:dyDescent="0.25">
      <c r="A353" s="261" t="s">
        <v>54</v>
      </c>
      <c r="B353" s="261"/>
      <c r="C353" s="261"/>
      <c r="D353" s="261"/>
      <c r="E353" s="261"/>
      <c r="F353" s="261"/>
      <c r="G353" s="261"/>
      <c r="H353" s="261"/>
      <c r="I353" s="261"/>
      <c r="J353" s="261"/>
      <c r="K353" s="261"/>
      <c r="L353" s="261"/>
      <c r="M353" s="261"/>
      <c r="N353" s="261"/>
      <c r="O353" s="261"/>
      <c r="P353" s="261"/>
      <c r="Q353" s="261"/>
      <c r="R353" s="261"/>
      <c r="S353" s="261"/>
    </row>
    <row r="354" spans="1:19" x14ac:dyDescent="0.25">
      <c r="A354" s="261"/>
      <c r="B354" s="261"/>
      <c r="C354" s="261"/>
      <c r="D354" s="261"/>
      <c r="E354" s="261"/>
      <c r="F354" s="261"/>
      <c r="G354" s="261"/>
      <c r="H354" s="261"/>
      <c r="I354" s="261"/>
      <c r="J354" s="261"/>
      <c r="K354" s="261"/>
      <c r="L354" s="261"/>
      <c r="M354" s="261"/>
      <c r="N354" s="261"/>
      <c r="O354" s="261"/>
      <c r="P354" s="261"/>
      <c r="Q354" s="261"/>
      <c r="R354" s="261"/>
      <c r="S354" s="261"/>
    </row>
    <row r="355" spans="1:19" ht="21" x14ac:dyDescent="0.25">
      <c r="A355" s="239"/>
      <c r="B355" s="239"/>
      <c r="C355" s="116"/>
      <c r="D355" s="116"/>
      <c r="E355" s="116"/>
      <c r="F355" s="240"/>
      <c r="G355" s="241"/>
      <c r="H355" s="241"/>
      <c r="I355" s="241"/>
      <c r="J355" s="240"/>
      <c r="K355" s="236"/>
      <c r="L355" s="236"/>
      <c r="M355" s="236"/>
      <c r="N355" s="236"/>
      <c r="O355" s="236"/>
      <c r="P355" s="235"/>
      <c r="Q355" s="236"/>
      <c r="R355" s="236"/>
      <c r="S355" s="236"/>
    </row>
    <row r="356" spans="1:19" ht="21" x14ac:dyDescent="0.25">
      <c r="A356" s="239"/>
      <c r="B356" s="239"/>
      <c r="C356" s="116"/>
      <c r="D356" s="116"/>
      <c r="E356" s="116"/>
      <c r="F356" s="240"/>
      <c r="G356" s="237"/>
      <c r="H356" s="237"/>
      <c r="I356" s="238"/>
      <c r="J356" s="240"/>
      <c r="K356" s="236"/>
      <c r="L356" s="71"/>
      <c r="M356" s="236"/>
      <c r="N356" s="236"/>
      <c r="O356" s="236"/>
      <c r="P356" s="236"/>
      <c r="Q356" s="236"/>
      <c r="R356" s="236"/>
      <c r="S356" s="236"/>
    </row>
    <row r="357" spans="1:19" ht="21" x14ac:dyDescent="0.25">
      <c r="A357" s="239"/>
      <c r="B357" s="239"/>
      <c r="C357" s="116"/>
      <c r="D357" s="116"/>
      <c r="E357" s="116"/>
      <c r="F357" s="240"/>
      <c r="G357" s="237"/>
      <c r="H357" s="237"/>
      <c r="I357" s="238"/>
      <c r="J357" s="240"/>
      <c r="K357" s="236"/>
      <c r="L357" s="71"/>
      <c r="M357" s="236"/>
      <c r="N357" s="236"/>
      <c r="O357" s="236"/>
      <c r="P357" s="236"/>
      <c r="Q357" s="236"/>
      <c r="R357" s="236"/>
      <c r="S357" s="236"/>
    </row>
    <row r="358" spans="1:19" ht="21" x14ac:dyDescent="0.25">
      <c r="A358" s="239"/>
      <c r="B358" s="239"/>
      <c r="C358" s="116"/>
      <c r="D358" s="116"/>
      <c r="E358" s="116"/>
      <c r="F358" s="240"/>
      <c r="G358" s="237"/>
      <c r="H358" s="237"/>
      <c r="I358" s="238"/>
      <c r="J358" s="240"/>
      <c r="K358" s="236"/>
      <c r="L358" s="71"/>
      <c r="M358" s="236"/>
      <c r="N358" s="236"/>
      <c r="O358" s="236"/>
      <c r="P358" s="236"/>
      <c r="Q358" s="236"/>
      <c r="R358" s="236"/>
      <c r="S358" s="236"/>
    </row>
    <row r="359" spans="1:19" x14ac:dyDescent="0.25">
      <c r="A359" s="48"/>
      <c r="B359" s="48"/>
      <c r="C359" s="141"/>
      <c r="D359" s="141"/>
      <c r="E359" s="141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</row>
    <row r="360" spans="1:19" x14ac:dyDescent="0.25">
      <c r="A360" s="252"/>
      <c r="B360" s="252"/>
      <c r="C360" s="252"/>
      <c r="D360" s="252"/>
      <c r="E360" s="252"/>
      <c r="F360" s="252"/>
      <c r="G360" s="252"/>
      <c r="H360" s="252"/>
      <c r="I360" s="252"/>
      <c r="J360" s="252"/>
      <c r="K360" s="252"/>
      <c r="L360" s="252"/>
      <c r="M360" s="252"/>
      <c r="N360" s="252"/>
      <c r="O360" s="252"/>
      <c r="P360" s="252"/>
      <c r="Q360" s="252"/>
      <c r="R360" s="252"/>
      <c r="S360" s="252"/>
    </row>
    <row r="361" spans="1:19" x14ac:dyDescent="0.25">
      <c r="A361" s="252"/>
      <c r="B361" s="252"/>
      <c r="C361" s="252"/>
      <c r="D361" s="252"/>
      <c r="E361" s="252"/>
      <c r="F361" s="252"/>
      <c r="G361" s="252"/>
      <c r="H361" s="252"/>
      <c r="I361" s="252"/>
      <c r="J361" s="252"/>
      <c r="K361" s="252"/>
      <c r="L361" s="252"/>
      <c r="M361" s="252"/>
      <c r="N361" s="252"/>
      <c r="O361" s="252"/>
      <c r="P361" s="252"/>
      <c r="Q361" s="252"/>
      <c r="R361" s="252"/>
      <c r="S361" s="252"/>
    </row>
    <row r="362" spans="1:19" ht="21" x14ac:dyDescent="0.35">
      <c r="A362" s="48"/>
      <c r="B362" s="48"/>
      <c r="C362" s="253"/>
      <c r="D362" s="253"/>
      <c r="E362" s="253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</row>
    <row r="363" spans="1:19" x14ac:dyDescent="0.25">
      <c r="A363" s="48"/>
      <c r="B363" s="48"/>
      <c r="C363" s="141"/>
      <c r="D363" s="141"/>
      <c r="E363" s="141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</row>
    <row r="364" spans="1:19" x14ac:dyDescent="0.25">
      <c r="A364" s="48"/>
      <c r="B364" s="72"/>
      <c r="C364" s="254"/>
      <c r="D364" s="254"/>
      <c r="E364" s="254"/>
      <c r="F364" s="73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5"/>
      <c r="R364" s="75"/>
      <c r="S364" s="75"/>
    </row>
    <row r="365" spans="1:19" x14ac:dyDescent="0.25">
      <c r="A365" s="48"/>
      <c r="B365" s="75"/>
      <c r="C365" s="245"/>
      <c r="D365" s="245"/>
      <c r="E365" s="245"/>
      <c r="F365" s="76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5"/>
      <c r="R365" s="75"/>
      <c r="S365" s="75"/>
    </row>
    <row r="366" spans="1:19" x14ac:dyDescent="0.25">
      <c r="A366" s="48"/>
      <c r="B366" s="48"/>
      <c r="C366" s="245"/>
      <c r="D366" s="245"/>
      <c r="E366" s="245"/>
      <c r="F366" s="75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5"/>
      <c r="R366" s="75"/>
      <c r="S366" s="75"/>
    </row>
    <row r="367" spans="1:19" x14ac:dyDescent="0.25">
      <c r="A367" s="141"/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</row>
    <row r="368" spans="1:19" x14ac:dyDescent="0.25">
      <c r="A368" s="141"/>
      <c r="B368" s="141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</row>
    <row r="369" spans="1:19" x14ac:dyDescent="0.25">
      <c r="A369" s="141"/>
      <c r="B369" s="141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</row>
    <row r="370" spans="1:19" ht="21" x14ac:dyDescent="0.35">
      <c r="A370" s="48"/>
      <c r="B370" s="48"/>
      <c r="C370" s="253"/>
      <c r="D370" s="253"/>
      <c r="E370" s="253"/>
      <c r="F370" s="48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5"/>
      <c r="R370" s="75"/>
      <c r="S370" s="75"/>
    </row>
    <row r="371" spans="1:19" x14ac:dyDescent="0.25">
      <c r="A371" s="75"/>
      <c r="B371" s="75"/>
      <c r="C371" s="243"/>
      <c r="D371" s="244"/>
      <c r="E371" s="244"/>
      <c r="F371" s="75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5"/>
      <c r="R371" s="75"/>
      <c r="S371" s="75"/>
    </row>
    <row r="372" spans="1:19" x14ac:dyDescent="0.25">
      <c r="A372" s="75"/>
      <c r="B372" s="75"/>
      <c r="C372" s="245"/>
      <c r="D372" s="245"/>
      <c r="E372" s="245"/>
      <c r="F372" s="75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5"/>
      <c r="R372" s="75"/>
      <c r="S372" s="75"/>
    </row>
    <row r="373" spans="1:19" x14ac:dyDescent="0.25">
      <c r="A373" s="75"/>
      <c r="B373" s="75"/>
      <c r="C373" s="245"/>
      <c r="D373" s="245"/>
      <c r="E373" s="245"/>
      <c r="F373" s="75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</row>
    <row r="374" spans="1:19" x14ac:dyDescent="0.25">
      <c r="A374" s="75"/>
      <c r="B374" s="75"/>
      <c r="C374" s="245"/>
      <c r="D374" s="245"/>
      <c r="E374" s="245"/>
      <c r="F374" s="75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</row>
    <row r="375" spans="1:19" x14ac:dyDescent="0.25">
      <c r="A375" s="75"/>
      <c r="B375" s="75"/>
      <c r="C375" s="245"/>
      <c r="D375" s="245"/>
      <c r="E375" s="245"/>
      <c r="F375" s="75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</row>
    <row r="376" spans="1:19" x14ac:dyDescent="0.25">
      <c r="A376" s="75"/>
      <c r="B376" s="75"/>
      <c r="C376" s="245"/>
      <c r="D376" s="245"/>
      <c r="E376" s="245"/>
      <c r="F376" s="75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</row>
    <row r="377" spans="1:19" x14ac:dyDescent="0.25">
      <c r="A377" s="75"/>
      <c r="B377" s="75"/>
      <c r="C377" s="245"/>
      <c r="D377" s="245"/>
      <c r="E377" s="245"/>
      <c r="F377" s="75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</row>
    <row r="378" spans="1:19" x14ac:dyDescent="0.25">
      <c r="A378" s="48"/>
      <c r="B378" s="48"/>
      <c r="C378" s="141"/>
      <c r="D378" s="141"/>
      <c r="E378" s="141"/>
      <c r="F378" s="75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</row>
    <row r="379" spans="1:19" x14ac:dyDescent="0.25">
      <c r="A379" s="48"/>
      <c r="B379" s="48"/>
      <c r="C379" s="141"/>
      <c r="D379" s="141"/>
      <c r="E379" s="141"/>
      <c r="F379" s="75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</row>
    <row r="380" spans="1:19" x14ac:dyDescent="0.25">
      <c r="A380" s="48"/>
      <c r="B380" s="48"/>
      <c r="C380" s="141"/>
      <c r="D380" s="141"/>
      <c r="E380" s="141"/>
      <c r="F380" s="48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</row>
    <row r="381" spans="1:19" ht="18.75" x14ac:dyDescent="0.3">
      <c r="A381" s="48"/>
      <c r="B381" s="48"/>
      <c r="C381" s="242"/>
      <c r="D381" s="242"/>
      <c r="E381" s="242"/>
      <c r="F381" s="48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</row>
  </sheetData>
  <mergeCells count="497">
    <mergeCell ref="C16:E16"/>
    <mergeCell ref="C304:E304"/>
    <mergeCell ref="C97:E97"/>
    <mergeCell ref="C346:E346"/>
    <mergeCell ref="A353:S354"/>
    <mergeCell ref="A292:B292"/>
    <mergeCell ref="H292:J292"/>
    <mergeCell ref="K292:O292"/>
    <mergeCell ref="L295:L297"/>
    <mergeCell ref="K322:O322"/>
    <mergeCell ref="A323:B323"/>
    <mergeCell ref="H323:J323"/>
    <mergeCell ref="K323:O323"/>
    <mergeCell ref="L326:L328"/>
    <mergeCell ref="Q295:Q297"/>
    <mergeCell ref="R295:R297"/>
    <mergeCell ref="S295:S297"/>
    <mergeCell ref="C298:E298"/>
    <mergeCell ref="A299:S300"/>
    <mergeCell ref="C301:E301"/>
    <mergeCell ref="C302:E302"/>
    <mergeCell ref="C303:E303"/>
    <mergeCell ref="C306:E306"/>
    <mergeCell ref="A294:A297"/>
    <mergeCell ref="B294:B297"/>
    <mergeCell ref="C294:E297"/>
    <mergeCell ref="C307:E307"/>
    <mergeCell ref="K258:O258"/>
    <mergeCell ref="A259:B259"/>
    <mergeCell ref="H259:J259"/>
    <mergeCell ref="K259:O259"/>
    <mergeCell ref="C273:E273"/>
    <mergeCell ref="A261:A264"/>
    <mergeCell ref="B261:B264"/>
    <mergeCell ref="C261:E264"/>
    <mergeCell ref="F261:F264"/>
    <mergeCell ref="K261:O261"/>
    <mergeCell ref="C272:E272"/>
    <mergeCell ref="C305:E305"/>
    <mergeCell ref="C265:E265"/>
    <mergeCell ref="A266:S267"/>
    <mergeCell ref="C268:E268"/>
    <mergeCell ref="C269:E269"/>
    <mergeCell ref="C270:E270"/>
    <mergeCell ref="C271:E271"/>
    <mergeCell ref="C274:E274"/>
    <mergeCell ref="A276:S278"/>
    <mergeCell ref="K291:O291"/>
    <mergeCell ref="C279:E279"/>
    <mergeCell ref="C280:E280"/>
    <mergeCell ref="C282:E282"/>
    <mergeCell ref="C284:E284"/>
    <mergeCell ref="C285:E285"/>
    <mergeCell ref="C286:E286"/>
    <mergeCell ref="A287:E287"/>
    <mergeCell ref="A288:E288"/>
    <mergeCell ref="A289:E289"/>
    <mergeCell ref="C283:E283"/>
    <mergeCell ref="K2:O2"/>
    <mergeCell ref="H3:J3"/>
    <mergeCell ref="K3:O3"/>
    <mergeCell ref="L6:L8"/>
    <mergeCell ref="C17:E17"/>
    <mergeCell ref="A3:B3"/>
    <mergeCell ref="L47:L49"/>
    <mergeCell ref="L87:L89"/>
    <mergeCell ref="A36:B36"/>
    <mergeCell ref="K35:O35"/>
    <mergeCell ref="H36:J36"/>
    <mergeCell ref="K36:O36"/>
    <mergeCell ref="C73:E73"/>
    <mergeCell ref="C67:E67"/>
    <mergeCell ref="C68:E68"/>
    <mergeCell ref="C69:E69"/>
    <mergeCell ref="C71:E71"/>
    <mergeCell ref="A72:E72"/>
    <mergeCell ref="A74:E74"/>
    <mergeCell ref="C57:E57"/>
    <mergeCell ref="A61:S63"/>
    <mergeCell ref="C64:E64"/>
    <mergeCell ref="Q87:Q89"/>
    <mergeCell ref="R87:R89"/>
    <mergeCell ref="C380:E380"/>
    <mergeCell ref="C359:E359"/>
    <mergeCell ref="A360:S361"/>
    <mergeCell ref="C362:E362"/>
    <mergeCell ref="C363:E363"/>
    <mergeCell ref="C364:E364"/>
    <mergeCell ref="C365:E365"/>
    <mergeCell ref="C366:E366"/>
    <mergeCell ref="A367:S369"/>
    <mergeCell ref="C370:E370"/>
    <mergeCell ref="A355:A358"/>
    <mergeCell ref="B355:B358"/>
    <mergeCell ref="C355:E358"/>
    <mergeCell ref="F355:F358"/>
    <mergeCell ref="G355:I355"/>
    <mergeCell ref="J355:J358"/>
    <mergeCell ref="C281:E281"/>
    <mergeCell ref="K355:O355"/>
    <mergeCell ref="C381:E381"/>
    <mergeCell ref="C371:E371"/>
    <mergeCell ref="C372:E372"/>
    <mergeCell ref="C373:E373"/>
    <mergeCell ref="C375:E375"/>
    <mergeCell ref="C376:E376"/>
    <mergeCell ref="C377:E377"/>
    <mergeCell ref="C378:E378"/>
    <mergeCell ref="C379:E379"/>
    <mergeCell ref="C374:E374"/>
    <mergeCell ref="A308:E308"/>
    <mergeCell ref="C312:E312"/>
    <mergeCell ref="C317:E317"/>
    <mergeCell ref="A318:E318"/>
    <mergeCell ref="A320:E320"/>
    <mergeCell ref="C334:E334"/>
    <mergeCell ref="P355:S355"/>
    <mergeCell ref="G356:G358"/>
    <mergeCell ref="H356:H358"/>
    <mergeCell ref="I356:I358"/>
    <mergeCell ref="K356:K358"/>
    <mergeCell ref="M356:M358"/>
    <mergeCell ref="N356:N358"/>
    <mergeCell ref="O356:O358"/>
    <mergeCell ref="P356:P358"/>
    <mergeCell ref="Q356:Q358"/>
    <mergeCell ref="R356:R358"/>
    <mergeCell ref="S356:S358"/>
    <mergeCell ref="P261:S261"/>
    <mergeCell ref="G262:G264"/>
    <mergeCell ref="H262:H264"/>
    <mergeCell ref="I262:I264"/>
    <mergeCell ref="K262:K264"/>
    <mergeCell ref="M262:M264"/>
    <mergeCell ref="N262:N264"/>
    <mergeCell ref="O262:O264"/>
    <mergeCell ref="P262:P264"/>
    <mergeCell ref="Q262:Q264"/>
    <mergeCell ref="R262:R264"/>
    <mergeCell ref="S262:S264"/>
    <mergeCell ref="G261:I261"/>
    <mergeCell ref="J261:J264"/>
    <mergeCell ref="L262:L264"/>
    <mergeCell ref="C247:E247"/>
    <mergeCell ref="C248:E248"/>
    <mergeCell ref="C249:E249"/>
    <mergeCell ref="C251:E251"/>
    <mergeCell ref="C252:E252"/>
    <mergeCell ref="C253:E253"/>
    <mergeCell ref="C255:E255"/>
    <mergeCell ref="C250:E250"/>
    <mergeCell ref="C232:E232"/>
    <mergeCell ref="A233:S234"/>
    <mergeCell ref="C235:E235"/>
    <mergeCell ref="C236:E236"/>
    <mergeCell ref="C237:E237"/>
    <mergeCell ref="C240:E240"/>
    <mergeCell ref="A242:S244"/>
    <mergeCell ref="C245:E245"/>
    <mergeCell ref="C238:E238"/>
    <mergeCell ref="C239:E239"/>
    <mergeCell ref="P228:S228"/>
    <mergeCell ref="G229:G231"/>
    <mergeCell ref="H229:H231"/>
    <mergeCell ref="I229:I231"/>
    <mergeCell ref="K229:K231"/>
    <mergeCell ref="M229:M231"/>
    <mergeCell ref="N229:N231"/>
    <mergeCell ref="O229:O231"/>
    <mergeCell ref="P229:P231"/>
    <mergeCell ref="Q229:Q231"/>
    <mergeCell ref="R229:R231"/>
    <mergeCell ref="S229:S231"/>
    <mergeCell ref="L229:L231"/>
    <mergeCell ref="A228:A231"/>
    <mergeCell ref="B228:B231"/>
    <mergeCell ref="C228:E231"/>
    <mergeCell ref="F228:F231"/>
    <mergeCell ref="G228:I228"/>
    <mergeCell ref="J228:J231"/>
    <mergeCell ref="C219:E219"/>
    <mergeCell ref="C220:E220"/>
    <mergeCell ref="K228:O228"/>
    <mergeCell ref="K225:O225"/>
    <mergeCell ref="A226:B226"/>
    <mergeCell ref="H226:J226"/>
    <mergeCell ref="K226:O226"/>
    <mergeCell ref="C186:E186"/>
    <mergeCell ref="P194:S194"/>
    <mergeCell ref="S195:S197"/>
    <mergeCell ref="C212:E212"/>
    <mergeCell ref="C213:E213"/>
    <mergeCell ref="C214:E214"/>
    <mergeCell ref="C215:E215"/>
    <mergeCell ref="C217:E217"/>
    <mergeCell ref="C218:E218"/>
    <mergeCell ref="Q195:Q197"/>
    <mergeCell ref="R195:R197"/>
    <mergeCell ref="A188:E188"/>
    <mergeCell ref="A189:E189"/>
    <mergeCell ref="A192:B192"/>
    <mergeCell ref="H192:J192"/>
    <mergeCell ref="K192:O192"/>
    <mergeCell ref="C206:E206"/>
    <mergeCell ref="H195:H197"/>
    <mergeCell ref="I195:I197"/>
    <mergeCell ref="K195:K197"/>
    <mergeCell ref="M195:M197"/>
    <mergeCell ref="N195:N197"/>
    <mergeCell ref="O195:O197"/>
    <mergeCell ref="P195:P197"/>
    <mergeCell ref="C174:E174"/>
    <mergeCell ref="A176:S178"/>
    <mergeCell ref="C179:E179"/>
    <mergeCell ref="A175:E175"/>
    <mergeCell ref="C181:E181"/>
    <mergeCell ref="C182:E182"/>
    <mergeCell ref="C183:E183"/>
    <mergeCell ref="C184:E184"/>
    <mergeCell ref="C185:E185"/>
    <mergeCell ref="Q163:Q165"/>
    <mergeCell ref="R163:R165"/>
    <mergeCell ref="S163:S165"/>
    <mergeCell ref="C166:E166"/>
    <mergeCell ref="A167:S168"/>
    <mergeCell ref="C169:E169"/>
    <mergeCell ref="C170:E170"/>
    <mergeCell ref="C171:E171"/>
    <mergeCell ref="C172:E172"/>
    <mergeCell ref="K163:K165"/>
    <mergeCell ref="M163:M165"/>
    <mergeCell ref="N163:N165"/>
    <mergeCell ref="O163:O165"/>
    <mergeCell ref="P163:P165"/>
    <mergeCell ref="C153:E153"/>
    <mergeCell ref="C148:E148"/>
    <mergeCell ref="C150:E150"/>
    <mergeCell ref="C151:E151"/>
    <mergeCell ref="C152:E152"/>
    <mergeCell ref="A154:E154"/>
    <mergeCell ref="A155:E155"/>
    <mergeCell ref="A162:A165"/>
    <mergeCell ref="B162:B165"/>
    <mergeCell ref="C162:E165"/>
    <mergeCell ref="A156:E156"/>
    <mergeCell ref="C112:E112"/>
    <mergeCell ref="A111:E111"/>
    <mergeCell ref="A113:E113"/>
    <mergeCell ref="J127:J130"/>
    <mergeCell ref="K127:O127"/>
    <mergeCell ref="P127:S127"/>
    <mergeCell ref="G128:G130"/>
    <mergeCell ref="H128:H130"/>
    <mergeCell ref="I128:I130"/>
    <mergeCell ref="K128:K130"/>
    <mergeCell ref="M128:M130"/>
    <mergeCell ref="N128:N130"/>
    <mergeCell ref="O128:O130"/>
    <mergeCell ref="P128:P130"/>
    <mergeCell ref="Q128:Q130"/>
    <mergeCell ref="R128:R130"/>
    <mergeCell ref="S128:S130"/>
    <mergeCell ref="K118:O118"/>
    <mergeCell ref="A119:B119"/>
    <mergeCell ref="H119:J119"/>
    <mergeCell ref="K119:O119"/>
    <mergeCell ref="L128:L130"/>
    <mergeCell ref="A127:A130"/>
    <mergeCell ref="B127:B130"/>
    <mergeCell ref="C105:E105"/>
    <mergeCell ref="C106:E106"/>
    <mergeCell ref="C108:E108"/>
    <mergeCell ref="C109:E109"/>
    <mergeCell ref="A100:S102"/>
    <mergeCell ref="C103:E103"/>
    <mergeCell ref="A99:E99"/>
    <mergeCell ref="C110:E110"/>
    <mergeCell ref="C107:E107"/>
    <mergeCell ref="S87:S89"/>
    <mergeCell ref="A86:A89"/>
    <mergeCell ref="B86:B89"/>
    <mergeCell ref="C86:E89"/>
    <mergeCell ref="F86:F89"/>
    <mergeCell ref="G86:I86"/>
    <mergeCell ref="C104:E104"/>
    <mergeCell ref="C66:E66"/>
    <mergeCell ref="A78:B78"/>
    <mergeCell ref="C95:E95"/>
    <mergeCell ref="C96:E96"/>
    <mergeCell ref="C98:E98"/>
    <mergeCell ref="C90:E90"/>
    <mergeCell ref="G87:G89"/>
    <mergeCell ref="H87:H89"/>
    <mergeCell ref="I87:I89"/>
    <mergeCell ref="K87:K89"/>
    <mergeCell ref="M87:M89"/>
    <mergeCell ref="N87:N89"/>
    <mergeCell ref="O87:O89"/>
    <mergeCell ref="P87:P89"/>
    <mergeCell ref="C70:E70"/>
    <mergeCell ref="C50:E50"/>
    <mergeCell ref="A51:S52"/>
    <mergeCell ref="C53:E53"/>
    <mergeCell ref="C55:E55"/>
    <mergeCell ref="C56:E56"/>
    <mergeCell ref="C54:E54"/>
    <mergeCell ref="C59:E59"/>
    <mergeCell ref="A60:E60"/>
    <mergeCell ref="C65:E65"/>
    <mergeCell ref="C58:E58"/>
    <mergeCell ref="J46:J49"/>
    <mergeCell ref="K46:O46"/>
    <mergeCell ref="P46:S46"/>
    <mergeCell ref="G47:G49"/>
    <mergeCell ref="H47:H49"/>
    <mergeCell ref="I47:I49"/>
    <mergeCell ref="K47:K49"/>
    <mergeCell ref="M47:M49"/>
    <mergeCell ref="N47:N49"/>
    <mergeCell ref="O47:O49"/>
    <mergeCell ref="P47:P49"/>
    <mergeCell ref="Q47:Q49"/>
    <mergeCell ref="R47:R49"/>
    <mergeCell ref="S47:S49"/>
    <mergeCell ref="A46:A49"/>
    <mergeCell ref="B46:B49"/>
    <mergeCell ref="C46:E49"/>
    <mergeCell ref="F46:F49"/>
    <mergeCell ref="G46:I46"/>
    <mergeCell ref="C30:E30"/>
    <mergeCell ref="C32:E32"/>
    <mergeCell ref="C33:E33"/>
    <mergeCell ref="A31:E31"/>
    <mergeCell ref="S6:S8"/>
    <mergeCell ref="A5:A8"/>
    <mergeCell ref="B5:B8"/>
    <mergeCell ref="C5:E8"/>
    <mergeCell ref="F5:F8"/>
    <mergeCell ref="G6:G8"/>
    <mergeCell ref="H6:H8"/>
    <mergeCell ref="G5:I5"/>
    <mergeCell ref="K5:O5"/>
    <mergeCell ref="P5:S5"/>
    <mergeCell ref="I6:I8"/>
    <mergeCell ref="J5:J8"/>
    <mergeCell ref="K6:K8"/>
    <mergeCell ref="M6:M8"/>
    <mergeCell ref="N6:N8"/>
    <mergeCell ref="O6:O8"/>
    <mergeCell ref="P6:P8"/>
    <mergeCell ref="R6:R8"/>
    <mergeCell ref="F294:F297"/>
    <mergeCell ref="G294:I294"/>
    <mergeCell ref="J294:J297"/>
    <mergeCell ref="K294:O294"/>
    <mergeCell ref="P294:S294"/>
    <mergeCell ref="G295:G297"/>
    <mergeCell ref="H295:H297"/>
    <mergeCell ref="I295:I297"/>
    <mergeCell ref="K295:K297"/>
    <mergeCell ref="M295:M297"/>
    <mergeCell ref="N295:N297"/>
    <mergeCell ref="O295:O297"/>
    <mergeCell ref="P295:P297"/>
    <mergeCell ref="K77:O77"/>
    <mergeCell ref="H78:J78"/>
    <mergeCell ref="K78:O78"/>
    <mergeCell ref="A91:S92"/>
    <mergeCell ref="C93:E93"/>
    <mergeCell ref="C94:E94"/>
    <mergeCell ref="J86:J89"/>
    <mergeCell ref="K86:O86"/>
    <mergeCell ref="P86:S86"/>
    <mergeCell ref="C25:E25"/>
    <mergeCell ref="C325:E328"/>
    <mergeCell ref="C311:E311"/>
    <mergeCell ref="C313:E313"/>
    <mergeCell ref="C314:E314"/>
    <mergeCell ref="C315:E315"/>
    <mergeCell ref="C316:E316"/>
    <mergeCell ref="C319:E319"/>
    <mergeCell ref="C336:E336"/>
    <mergeCell ref="Q6:Q8"/>
    <mergeCell ref="C26:E26"/>
    <mergeCell ref="C27:E27"/>
    <mergeCell ref="C28:E28"/>
    <mergeCell ref="C29:E29"/>
    <mergeCell ref="A20:S22"/>
    <mergeCell ref="C23:E23"/>
    <mergeCell ref="C24:E24"/>
    <mergeCell ref="C15:E15"/>
    <mergeCell ref="C13:E13"/>
    <mergeCell ref="C18:E18"/>
    <mergeCell ref="A19:E19"/>
    <mergeCell ref="A10:S11"/>
    <mergeCell ref="C9:E9"/>
    <mergeCell ref="C12:E12"/>
    <mergeCell ref="C14:E14"/>
    <mergeCell ref="A339:S341"/>
    <mergeCell ref="C342:E342"/>
    <mergeCell ref="J325:J328"/>
    <mergeCell ref="K325:O325"/>
    <mergeCell ref="P325:S325"/>
    <mergeCell ref="G326:G328"/>
    <mergeCell ref="H326:H328"/>
    <mergeCell ref="I326:I328"/>
    <mergeCell ref="K326:K328"/>
    <mergeCell ref="M326:M328"/>
    <mergeCell ref="N326:N328"/>
    <mergeCell ref="O326:O328"/>
    <mergeCell ref="P326:P328"/>
    <mergeCell ref="Q326:Q328"/>
    <mergeCell ref="R326:R328"/>
    <mergeCell ref="S326:S328"/>
    <mergeCell ref="A338:E338"/>
    <mergeCell ref="C333:E333"/>
    <mergeCell ref="F325:F328"/>
    <mergeCell ref="G325:I325"/>
    <mergeCell ref="C335:E335"/>
    <mergeCell ref="C337:E337"/>
    <mergeCell ref="A325:A328"/>
    <mergeCell ref="B325:B328"/>
    <mergeCell ref="A350:E350"/>
    <mergeCell ref="A352:E352"/>
    <mergeCell ref="C180:E180"/>
    <mergeCell ref="A187:E187"/>
    <mergeCell ref="A208:E208"/>
    <mergeCell ref="A221:E221"/>
    <mergeCell ref="A241:E241"/>
    <mergeCell ref="C246:E246"/>
    <mergeCell ref="A254:E254"/>
    <mergeCell ref="A256:E256"/>
    <mergeCell ref="A275:E275"/>
    <mergeCell ref="C343:E343"/>
    <mergeCell ref="A309:S310"/>
    <mergeCell ref="C344:E344"/>
    <mergeCell ref="C345:E345"/>
    <mergeCell ref="C347:E347"/>
    <mergeCell ref="C348:E348"/>
    <mergeCell ref="C349:E349"/>
    <mergeCell ref="C351:E351"/>
    <mergeCell ref="C329:E329"/>
    <mergeCell ref="A330:S331"/>
    <mergeCell ref="K191:O191"/>
    <mergeCell ref="C332:E332"/>
    <mergeCell ref="A209:S211"/>
    <mergeCell ref="C145:E145"/>
    <mergeCell ref="C147:E147"/>
    <mergeCell ref="C131:E131"/>
    <mergeCell ref="A132:S133"/>
    <mergeCell ref="C134:E134"/>
    <mergeCell ref="C136:E136"/>
    <mergeCell ref="C138:E138"/>
    <mergeCell ref="C135:E135"/>
    <mergeCell ref="A141:E141"/>
    <mergeCell ref="C146:E146"/>
    <mergeCell ref="C137:E137"/>
    <mergeCell ref="C127:E130"/>
    <mergeCell ref="F127:F130"/>
    <mergeCell ref="G127:I127"/>
    <mergeCell ref="C139:E139"/>
    <mergeCell ref="C140:E140"/>
    <mergeCell ref="A142:S144"/>
    <mergeCell ref="C203:E203"/>
    <mergeCell ref="C205:E205"/>
    <mergeCell ref="C207:E207"/>
    <mergeCell ref="G195:G197"/>
    <mergeCell ref="K159:O159"/>
    <mergeCell ref="A160:B160"/>
    <mergeCell ref="H160:J160"/>
    <mergeCell ref="K160:O160"/>
    <mergeCell ref="C173:E173"/>
    <mergeCell ref="L163:L165"/>
    <mergeCell ref="F162:F165"/>
    <mergeCell ref="G162:I162"/>
    <mergeCell ref="J162:J165"/>
    <mergeCell ref="K162:O162"/>
    <mergeCell ref="P162:S162"/>
    <mergeCell ref="G163:G165"/>
    <mergeCell ref="H163:H165"/>
    <mergeCell ref="I163:I165"/>
    <mergeCell ref="C201:E201"/>
    <mergeCell ref="C202:E202"/>
    <mergeCell ref="L195:L197"/>
    <mergeCell ref="C204:E204"/>
    <mergeCell ref="C222:E222"/>
    <mergeCell ref="C216:E216"/>
    <mergeCell ref="C223:E223"/>
    <mergeCell ref="A194:A197"/>
    <mergeCell ref="B194:B197"/>
    <mergeCell ref="C194:E197"/>
    <mergeCell ref="F194:F197"/>
    <mergeCell ref="G194:I194"/>
    <mergeCell ref="J194:J197"/>
    <mergeCell ref="K194:O194"/>
    <mergeCell ref="C198:E198"/>
    <mergeCell ref="A199:S200"/>
  </mergeCells>
  <pageMargins left="0.78740157480314965" right="0" top="0.55118110236220474" bottom="0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23г с 12  ос.-зим. период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2025-09-19T03:56:37Z</dcterms:modified>
</cp:coreProperties>
</file>